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65" windowHeight="11235" firstSheet="3" activeTab="3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八、部门三公经费预算情况表" sheetId="8" r:id="rId4"/>
  </sheets>
  <definedNames>
    <definedName name="_xlnm.Print_Area" localSheetId="3">#N/A</definedName>
    <definedName name="_xlnm.Print_Area" localSheetId="1">#N/A</definedName>
    <definedName name="_xlnm.Print_Area" localSheetId="2">#N/A</definedName>
    <definedName name="_xlnm.Print_Area" localSheetId="0">#N/A</definedName>
  </definedNames>
  <calcPr calcId="125725"/>
</workbook>
</file>

<file path=xl/calcChain.xml><?xml version="1.0" encoding="utf-8"?>
<calcChain xmlns="http://schemas.openxmlformats.org/spreadsheetml/2006/main">
  <c r="E6" i="1"/>
  <c r="F6"/>
  <c r="D7"/>
  <c r="D6"/>
  <c r="D8"/>
  <c r="B9"/>
  <c r="B38"/>
  <c r="D38"/>
  <c r="D9"/>
  <c r="B10"/>
  <c r="E38"/>
  <c r="E35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F38"/>
  <c r="F35"/>
  <c r="D35"/>
</calcChain>
</file>

<file path=xl/sharedStrings.xml><?xml version="1.0" encoding="utf-8"?>
<sst xmlns="http://schemas.openxmlformats.org/spreadsheetml/2006/main" count="161" uniqueCount="144">
  <si>
    <t>支出总计</t>
  </si>
  <si>
    <t>附表3</t>
  </si>
  <si>
    <t>对个人和家庭的补助</t>
  </si>
  <si>
    <t xml:space="preserve">  30112</t>
  </si>
  <si>
    <t xml:space="preserve">  20808</t>
  </si>
  <si>
    <t xml:space="preserve">收   入             </t>
  </si>
  <si>
    <t>部门：凤台县审计局</t>
  </si>
  <si>
    <t xml:space="preserve">  30211</t>
  </si>
  <si>
    <t>（二十四）预备费</t>
  </si>
  <si>
    <t>（二十三）转移性支出</t>
  </si>
  <si>
    <t xml:space="preserve">  电费</t>
  </si>
  <si>
    <t xml:space="preserve">  奖励金</t>
  </si>
  <si>
    <t>基本支出</t>
  </si>
  <si>
    <t xml:space="preserve">  30101</t>
  </si>
  <si>
    <t>收入总计</t>
  </si>
  <si>
    <t xml:space="preserve">  30206</t>
  </si>
  <si>
    <t>（四）公共安全</t>
  </si>
  <si>
    <t xml:space="preserve">  住房改革支出</t>
  </si>
  <si>
    <t xml:space="preserve">    2010801</t>
  </si>
  <si>
    <t>支  出</t>
  </si>
  <si>
    <t>一般公共服务支出</t>
  </si>
  <si>
    <t xml:space="preserve">    行政单位医疗</t>
  </si>
  <si>
    <t xml:space="preserve">    经常收入预算拨款</t>
  </si>
  <si>
    <t xml:space="preserve">  生活补助</t>
  </si>
  <si>
    <t>（六）科学技术</t>
  </si>
  <si>
    <t xml:space="preserve">  其中：公务用车运行费</t>
  </si>
  <si>
    <t xml:space="preserve">  培训费</t>
  </si>
  <si>
    <t>合计</t>
  </si>
  <si>
    <t xml:space="preserve">    机关事业单位基本养老保险缴费支出</t>
  </si>
  <si>
    <t>208</t>
  </si>
  <si>
    <t>（七）文化体育与传媒</t>
  </si>
  <si>
    <t>2019年部门一般公共预算支出预算表</t>
  </si>
  <si>
    <t>（一）一般公共服务</t>
  </si>
  <si>
    <t>公务用车购置及运行费</t>
  </si>
  <si>
    <t xml:space="preserve">  30228</t>
  </si>
  <si>
    <t>303</t>
  </si>
  <si>
    <t xml:space="preserve">    死亡抚恤</t>
  </si>
  <si>
    <t>附表8</t>
  </si>
  <si>
    <t>科目名称</t>
  </si>
  <si>
    <t xml:space="preserve">    归口管理的行政单位离退休</t>
  </si>
  <si>
    <t xml:space="preserve">  30216</t>
  </si>
  <si>
    <t>（十八）援助其他地区支出</t>
  </si>
  <si>
    <t>功能分类科目</t>
  </si>
  <si>
    <t>2019年部门财政拨款收支预算总表</t>
  </si>
  <si>
    <t xml:space="preserve">    2080801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</si>
  <si>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</si>
  <si>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</si>
  <si>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</si>
  <si>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</si>
  <si>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</si>
  <si>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30201</t>
  </si>
  <si>
    <t xml:space="preserve">  30205</t>
  </si>
  <si>
    <t>（二十二）灾害防治应急管理支出</t>
  </si>
  <si>
    <t>2019年部门“三公”经费预算表</t>
  </si>
  <si>
    <t xml:space="preserve">  30309</t>
  </si>
  <si>
    <t xml:space="preserve">  30305</t>
  </si>
  <si>
    <t xml:space="preserve">    其他审计事务支出</t>
  </si>
  <si>
    <t>一、本年支出</t>
  </si>
  <si>
    <t xml:space="preserve">    2080501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</si>
  <si>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</si>
  <si>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</si>
  <si>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</si>
  <si>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</si>
  <si>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</si>
  <si>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</si>
  <si>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</si>
  <si>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</si>
  <si>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</si>
  <si>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 xml:space="preserve">  其他商品和服务支出</t>
  </si>
  <si>
    <t xml:space="preserve">       公务用车购置费 </t>
  </si>
  <si>
    <t>预算数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</si>
  <si>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</si>
  <si>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</si>
  <si>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</si>
  <si>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</si>
  <si>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</si>
  <si>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</si>
  <si>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</si>
  <si>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302</t>
  </si>
  <si>
    <t>工资福利支出</t>
  </si>
  <si>
    <t>附表1</t>
  </si>
  <si>
    <t xml:space="preserve">  30299</t>
  </si>
  <si>
    <t xml:space="preserve">  30217</t>
  </si>
  <si>
    <t xml:space="preserve">  行政事业单位离退休</t>
  </si>
  <si>
    <t xml:space="preserve">  其他社会保障缴费</t>
  </si>
  <si>
    <t>2019年部门一般公共预算基本支出预算表</t>
  </si>
  <si>
    <t>项目支出</t>
  </si>
  <si>
    <t>（二）外交</t>
  </si>
  <si>
    <t>（十一）节能环保</t>
  </si>
  <si>
    <t>（十四）交通运输</t>
  </si>
  <si>
    <t xml:space="preserve">  工会经费</t>
  </si>
  <si>
    <t xml:space="preserve">  30103</t>
  </si>
  <si>
    <t>（十五）资源勘探电力信息等事务</t>
  </si>
  <si>
    <t>（十）医疗卫生</t>
  </si>
  <si>
    <t>商品和服务支出</t>
  </si>
  <si>
    <t xml:space="preserve">    事业运行（审计事务）</t>
  </si>
  <si>
    <t>（十七）金融监管等事务支出</t>
  </si>
  <si>
    <t>社会保障和就业支出</t>
  </si>
  <si>
    <t xml:space="preserve">  公务接待费</t>
  </si>
  <si>
    <t xml:space="preserve">  30239</t>
  </si>
  <si>
    <t>（二十六）其他支出</t>
  </si>
  <si>
    <t>（八）社会保障和就业</t>
  </si>
  <si>
    <t xml:space="preserve">    2210201</t>
  </si>
  <si>
    <t xml:space="preserve">  抚恤</t>
  </si>
  <si>
    <t>（十九）国土资源气象等事务</t>
  </si>
  <si>
    <t>注：本表反映部门财政拨款收入、支出预算情况。</t>
  </si>
  <si>
    <t>（十六）商业服务业等事务</t>
  </si>
  <si>
    <t>301</t>
  </si>
  <si>
    <t xml:space="preserve">    行政运行（审计事务）</t>
  </si>
  <si>
    <t xml:space="preserve">  住房公积金</t>
  </si>
  <si>
    <t>附表2</t>
  </si>
  <si>
    <t>二、结转下年</t>
  </si>
  <si>
    <t xml:space="preserve">  30113</t>
  </si>
  <si>
    <t xml:space="preserve">  20805</t>
  </si>
  <si>
    <t xml:space="preserve">  30199</t>
  </si>
  <si>
    <t>（二十五）国债还本付息支出</t>
  </si>
  <si>
    <t>一般公共预算财政拨款</t>
  </si>
  <si>
    <t>住房保障支出</t>
  </si>
  <si>
    <t xml:space="preserve">  基本工资</t>
  </si>
  <si>
    <t>（十二）城乡社区事务</t>
  </si>
  <si>
    <t xml:space="preserve">  20108</t>
  </si>
  <si>
    <t>卫生健康支出</t>
  </si>
  <si>
    <t xml:space="preserve">    2101101</t>
  </si>
  <si>
    <t xml:space="preserve">  政府性基金预算拨款</t>
  </si>
  <si>
    <t xml:space="preserve">    2010804</t>
  </si>
  <si>
    <t>（五）教育</t>
  </si>
  <si>
    <t>（三）国防</t>
  </si>
  <si>
    <t xml:space="preserve">    审计业务</t>
  </si>
  <si>
    <t>因公出国（境）费</t>
  </si>
  <si>
    <t xml:space="preserve">    2010899</t>
  </si>
  <si>
    <t xml:space="preserve">    2010850</t>
  </si>
  <si>
    <t xml:space="preserve">  差旅费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</si>
  <si>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</si>
  <si>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</si>
  <si>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</si>
  <si>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</si>
  <si>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</si>
  <si>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</si>
  <si>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 xml:space="preserve">  审计事务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</si>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</sst>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1">
    <numFmt numFmtId="176" formatCode="#,##0.0"/>
  </numFmts>
  <fonts count="14">
    <font>
      <sz val="9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0"/>
      <name val="Times New Roman"/>
      <family val="1"/>
    </font>
    <font>
      <b/>
      <sz val="18"/>
      <color indexed="8"/>
      <name val="华文中宋"/>
      <charset val="134"/>
    </font>
    <font>
      <b/>
      <sz val="18"/>
      <name val="华文中宋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176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0" fontId="5" fillId="0" borderId="0" xfId="0" applyFont="1"/>
    <xf numFmtId="0" fontId="13" fillId="0" borderId="0" xfId="0" applyFont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176" fontId="5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2" fillId="0" borderId="1" xfId="0" applyFont="1" applyBorder="1"/>
    <xf numFmtId="176" fontId="5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/>
    <xf numFmtId="0" fontId="6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4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5" fillId="0" borderId="3" xfId="0" applyFont="1" applyBorder="1"/>
    <xf numFmtId="0" fontId="9" fillId="0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Border="1"/>
    <xf numFmtId="0" fontId="2" fillId="0" borderId="7" xfId="0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vertical="center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9" fontId="6" fillId="0" borderId="9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12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opLeftCell="A19" workbookViewId="0"/>
  </sheetViews>
  <sheetFormatPr defaultColWidth="5.1640625" defaultRowHeight="14.25"/>
  <cols>
    <col min="1" max="1" width="33.6640625" style="1" customWidth="1"/>
    <col min="2" max="2" width="26.83203125" style="1" customWidth="1"/>
    <col min="3" max="3" width="41" style="1" customWidth="1"/>
    <col min="4" max="4" width="15.6640625" style="1" customWidth="1"/>
    <col min="5" max="5" width="17.6640625" style="1" customWidth="1"/>
    <col min="6" max="6" width="17.5" style="1" customWidth="1"/>
    <col min="7" max="161" width="5" style="1" customWidth="1"/>
    <col min="162" max="16384" width="5.1640625" style="1"/>
  </cols>
  <sheetData>
    <row r="1" spans="1:253" ht="17.25" customHeight="1">
      <c r="A1" s="13" t="s">
        <v>80</v>
      </c>
    </row>
    <row r="2" spans="1:253" s="3" customFormat="1" ht="26.25" customHeight="1">
      <c r="A2" s="87" t="s">
        <v>43</v>
      </c>
      <c r="B2" s="87"/>
      <c r="C2" s="87"/>
      <c r="D2" s="87"/>
      <c r="E2" s="87"/>
      <c r="F2" s="8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95" customHeight="1">
      <c r="A3" s="4" t="s">
        <v>6</v>
      </c>
      <c r="B3" s="4"/>
      <c r="C3" s="2"/>
      <c r="D3" s="2"/>
      <c r="E3" s="1"/>
      <c r="F3" s="5" t="s">
        <v>76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86" t="s">
        <v>5</v>
      </c>
      <c r="B4" s="86"/>
      <c r="C4" s="86" t="s">
        <v>19</v>
      </c>
      <c r="D4" s="86"/>
      <c r="E4" s="86"/>
      <c r="F4" s="8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15" t="s">
        <v>46</v>
      </c>
      <c r="B5" s="15" t="s">
        <v>70</v>
      </c>
      <c r="C5" s="15" t="s">
        <v>46</v>
      </c>
      <c r="D5" s="15" t="s">
        <v>27</v>
      </c>
      <c r="E5" s="18" t="s">
        <v>116</v>
      </c>
      <c r="F5" s="18" t="s">
        <v>140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19" t="s">
        <v>135</v>
      </c>
      <c r="B6" s="22"/>
      <c r="C6" s="20" t="s">
        <v>57</v>
      </c>
      <c r="D6" s="21">
        <f>SUM(D7:D32)</f>
        <v>214.589304</v>
      </c>
      <c r="E6" s="46">
        <f>SUM(E7:E32)</f>
        <v>214.589304</v>
      </c>
      <c r="F6" s="46">
        <f>SUM(F7:F32)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19" t="s">
        <v>123</v>
      </c>
      <c r="B7" s="22"/>
      <c r="C7" s="23" t="s">
        <v>32</v>
      </c>
      <c r="D7" s="51">
        <f t="shared" ref="D7:D32" si="0">E7+F7</f>
        <v>171.995148</v>
      </c>
      <c r="E7" s="74">
        <v>171.995148</v>
      </c>
      <c r="F7" s="70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24"/>
      <c r="B8" s="22"/>
      <c r="C8" s="23" t="s">
        <v>87</v>
      </c>
      <c r="D8" s="51">
        <f t="shared" si="0"/>
        <v>0</v>
      </c>
      <c r="E8" s="74">
        <v>0</v>
      </c>
      <c r="F8" s="70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25" t="s">
        <v>62</v>
      </c>
      <c r="B9" s="22">
        <f>B10+B13</f>
        <v>214.59</v>
      </c>
      <c r="C9" s="23" t="s">
        <v>126</v>
      </c>
      <c r="D9" s="51">
        <f t="shared" si="0"/>
        <v>0</v>
      </c>
      <c r="E9" s="74">
        <v>0</v>
      </c>
      <c r="F9" s="70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19" t="s">
        <v>61</v>
      </c>
      <c r="B10" s="46">
        <f>B11+B12</f>
        <v>214.59</v>
      </c>
      <c r="C10" s="23" t="s">
        <v>16</v>
      </c>
      <c r="D10" s="51">
        <f t="shared" si="0"/>
        <v>0</v>
      </c>
      <c r="E10" s="74">
        <v>0</v>
      </c>
      <c r="F10" s="70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47" t="s">
        <v>22</v>
      </c>
      <c r="B11" s="46">
        <v>214.59</v>
      </c>
      <c r="C11" s="48" t="s">
        <v>125</v>
      </c>
      <c r="D11" s="51">
        <f t="shared" si="0"/>
        <v>0</v>
      </c>
      <c r="E11" s="74">
        <v>0</v>
      </c>
      <c r="F11" s="70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47" t="s">
        <v>67</v>
      </c>
      <c r="B12" s="46">
        <v>0</v>
      </c>
      <c r="C12" s="48" t="s">
        <v>24</v>
      </c>
      <c r="D12" s="51">
        <f t="shared" si="0"/>
        <v>0</v>
      </c>
      <c r="E12" s="74">
        <v>0</v>
      </c>
      <c r="F12" s="70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49" t="s">
        <v>137</v>
      </c>
      <c r="B13" s="22">
        <v>0</v>
      </c>
      <c r="C13" s="48" t="s">
        <v>30</v>
      </c>
      <c r="D13" s="51">
        <f t="shared" si="0"/>
        <v>0</v>
      </c>
      <c r="E13" s="74">
        <v>0</v>
      </c>
      <c r="F13" s="70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19"/>
      <c r="B14" s="56"/>
      <c r="C14" s="23" t="s">
        <v>101</v>
      </c>
      <c r="D14" s="53">
        <f t="shared" si="0"/>
        <v>21.885216</v>
      </c>
      <c r="E14" s="74">
        <v>21.885216</v>
      </c>
      <c r="F14" s="70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20"/>
      <c r="B15" s="22"/>
      <c r="C15" s="54" t="s">
        <v>75</v>
      </c>
      <c r="D15" s="53">
        <f t="shared" si="0"/>
        <v>0</v>
      </c>
      <c r="E15" s="74">
        <v>0</v>
      </c>
      <c r="F15" s="70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25"/>
      <c r="B16" s="22"/>
      <c r="C16" s="23" t="s">
        <v>93</v>
      </c>
      <c r="D16" s="55">
        <f t="shared" si="0"/>
        <v>9.0823800000000006</v>
      </c>
      <c r="E16" s="74">
        <v>9.0823800000000006</v>
      </c>
      <c r="F16" s="70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25"/>
      <c r="B17" s="22"/>
      <c r="C17" s="23" t="s">
        <v>88</v>
      </c>
      <c r="D17" s="51">
        <f t="shared" si="0"/>
        <v>0</v>
      </c>
      <c r="E17" s="74">
        <v>0</v>
      </c>
      <c r="F17" s="70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19"/>
      <c r="B18" s="22"/>
      <c r="C18" s="23" t="s">
        <v>119</v>
      </c>
      <c r="D18" s="51">
        <f t="shared" si="0"/>
        <v>0</v>
      </c>
      <c r="E18" s="74">
        <v>0</v>
      </c>
      <c r="F18" s="70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26"/>
      <c r="B19" s="22"/>
      <c r="C19" s="23" t="s">
        <v>74</v>
      </c>
      <c r="D19" s="51">
        <f t="shared" si="0"/>
        <v>0</v>
      </c>
      <c r="E19" s="74">
        <v>0</v>
      </c>
      <c r="F19" s="70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26"/>
      <c r="B20" s="22"/>
      <c r="C20" s="23" t="s">
        <v>89</v>
      </c>
      <c r="D20" s="51">
        <f t="shared" si="0"/>
        <v>0</v>
      </c>
      <c r="E20" s="74">
        <v>0</v>
      </c>
      <c r="F20" s="70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25"/>
      <c r="B21" s="21"/>
      <c r="C21" s="50" t="s">
        <v>92</v>
      </c>
      <c r="D21" s="51">
        <f t="shared" si="0"/>
        <v>0</v>
      </c>
      <c r="E21" s="74">
        <v>0</v>
      </c>
      <c r="F21" s="70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3" customFormat="1" ht="19.5" customHeight="1">
      <c r="A22" s="25"/>
      <c r="B22" s="21"/>
      <c r="C22" s="50" t="s">
        <v>106</v>
      </c>
      <c r="D22" s="51">
        <f t="shared" si="0"/>
        <v>0</v>
      </c>
      <c r="E22" s="74">
        <v>0</v>
      </c>
      <c r="F22" s="70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3" customFormat="1" ht="19.5" customHeight="1">
      <c r="A23" s="25"/>
      <c r="B23" s="21"/>
      <c r="C23" s="50" t="s">
        <v>96</v>
      </c>
      <c r="D23" s="51">
        <f t="shared" si="0"/>
        <v>0</v>
      </c>
      <c r="E23" s="74">
        <v>0</v>
      </c>
      <c r="F23" s="70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19.5" customHeight="1">
      <c r="A24" s="27"/>
      <c r="B24" s="22"/>
      <c r="C24" s="50" t="s">
        <v>41</v>
      </c>
      <c r="D24" s="51">
        <f t="shared" si="0"/>
        <v>0</v>
      </c>
      <c r="E24" s="74">
        <v>0</v>
      </c>
      <c r="F24" s="70">
        <v>0</v>
      </c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19.5" customHeight="1">
      <c r="A25" s="24"/>
      <c r="B25" s="29"/>
      <c r="C25" s="50" t="s">
        <v>104</v>
      </c>
      <c r="D25" s="51">
        <f t="shared" si="0"/>
        <v>0</v>
      </c>
      <c r="E25" s="74">
        <v>0</v>
      </c>
      <c r="F25" s="70">
        <v>0</v>
      </c>
      <c r="G25" s="1"/>
    </row>
    <row r="26" spans="1:253" s="8" customFormat="1" ht="19.5" customHeight="1">
      <c r="A26" s="24"/>
      <c r="B26" s="28"/>
      <c r="C26" s="50" t="s">
        <v>143</v>
      </c>
      <c r="D26" s="51">
        <f t="shared" si="0"/>
        <v>11.62656</v>
      </c>
      <c r="E26" s="74">
        <v>11.62656</v>
      </c>
      <c r="F26" s="70">
        <v>0</v>
      </c>
      <c r="G26" s="17"/>
    </row>
    <row r="27" spans="1:253" ht="19.5" customHeight="1">
      <c r="A27" s="24"/>
      <c r="B27" s="29"/>
      <c r="C27" s="50" t="s">
        <v>132</v>
      </c>
      <c r="D27" s="21">
        <f t="shared" si="0"/>
        <v>0</v>
      </c>
      <c r="E27" s="22">
        <v>0</v>
      </c>
      <c r="F27" s="71">
        <v>0</v>
      </c>
      <c r="G27" s="17"/>
    </row>
    <row r="28" spans="1:253" ht="24" customHeight="1">
      <c r="A28" s="24"/>
      <c r="B28" s="29"/>
      <c r="C28" s="68" t="s">
        <v>52</v>
      </c>
      <c r="D28" s="51">
        <f t="shared" si="0"/>
        <v>0</v>
      </c>
      <c r="E28" s="71">
        <v>0</v>
      </c>
      <c r="F28" s="61">
        <v>0</v>
      </c>
      <c r="G28" s="17"/>
    </row>
    <row r="29" spans="1:253" ht="19.5" customHeight="1">
      <c r="A29" s="24"/>
      <c r="B29" s="28"/>
      <c r="C29" s="57" t="s">
        <v>9</v>
      </c>
      <c r="D29" s="51">
        <f t="shared" si="0"/>
        <v>0</v>
      </c>
      <c r="E29" s="76">
        <v>0</v>
      </c>
      <c r="F29" s="73">
        <v>0</v>
      </c>
      <c r="G29" s="17"/>
    </row>
    <row r="30" spans="1:253" ht="19.5" customHeight="1">
      <c r="A30" s="24"/>
      <c r="B30" s="28"/>
      <c r="C30" s="50" t="s">
        <v>8</v>
      </c>
      <c r="D30" s="51">
        <f t="shared" si="0"/>
        <v>0</v>
      </c>
      <c r="E30" s="75">
        <v>0</v>
      </c>
      <c r="F30" s="72">
        <v>0</v>
      </c>
    </row>
    <row r="31" spans="1:253" ht="19.5" customHeight="1">
      <c r="A31" s="24"/>
      <c r="B31" s="28"/>
      <c r="C31" s="50" t="s">
        <v>115</v>
      </c>
      <c r="D31" s="51">
        <f t="shared" si="0"/>
        <v>0</v>
      </c>
      <c r="E31" s="77">
        <v>0</v>
      </c>
      <c r="F31" s="71">
        <v>0</v>
      </c>
      <c r="G31" s="17"/>
    </row>
    <row r="32" spans="1:253" ht="19.5" customHeight="1">
      <c r="A32" s="24"/>
      <c r="B32" s="28"/>
      <c r="C32" s="62" t="s">
        <v>100</v>
      </c>
      <c r="D32" s="53">
        <f t="shared" si="0"/>
        <v>0</v>
      </c>
      <c r="E32" s="75">
        <v>0</v>
      </c>
      <c r="F32" s="73">
        <v>0</v>
      </c>
      <c r="G32" s="17"/>
    </row>
    <row r="33" spans="1:8" ht="19.5" customHeight="1">
      <c r="A33" s="24"/>
      <c r="B33" s="58"/>
      <c r="C33" s="69"/>
      <c r="D33" s="22"/>
      <c r="E33" s="61"/>
      <c r="F33" s="64"/>
      <c r="G33" s="17"/>
      <c r="H33" s="17"/>
    </row>
    <row r="34" spans="1:8" ht="19.5" customHeight="1">
      <c r="A34" s="24"/>
      <c r="B34" s="28"/>
      <c r="C34" s="59"/>
      <c r="D34" s="60"/>
      <c r="E34" s="63"/>
      <c r="F34" s="37"/>
    </row>
    <row r="35" spans="1:8" ht="19.5" customHeight="1">
      <c r="A35" s="24"/>
      <c r="B35" s="28"/>
      <c r="C35" s="30" t="s">
        <v>111</v>
      </c>
      <c r="D35" s="37">
        <f>D38-D6</f>
        <v>6.9600000000491491E-4</v>
      </c>
      <c r="E35" s="52">
        <f>E38-E6</f>
        <v>6.9600000000491491E-4</v>
      </c>
      <c r="F35" s="37">
        <f>F38-F6</f>
        <v>0</v>
      </c>
    </row>
    <row r="36" spans="1:8" ht="19.5" customHeight="1">
      <c r="A36" s="24"/>
      <c r="B36" s="28"/>
      <c r="C36" s="24"/>
      <c r="D36" s="37"/>
      <c r="E36" s="52"/>
      <c r="F36" s="37"/>
    </row>
    <row r="37" spans="1:8" ht="19.5" customHeight="1">
      <c r="A37" s="24"/>
      <c r="B37" s="28"/>
      <c r="C37" s="24"/>
      <c r="D37" s="37"/>
      <c r="E37" s="52"/>
      <c r="F37" s="37"/>
    </row>
    <row r="38" spans="1:8" ht="19.5" customHeight="1">
      <c r="A38" s="31" t="s">
        <v>14</v>
      </c>
      <c r="B38" s="38">
        <f>B6+B9</f>
        <v>214.59</v>
      </c>
      <c r="C38" s="31" t="s">
        <v>0</v>
      </c>
      <c r="D38" s="37">
        <f>B38</f>
        <v>214.59</v>
      </c>
      <c r="E38" s="52">
        <f>B10</f>
        <v>214.59</v>
      </c>
      <c r="F38" s="37">
        <f>B13</f>
        <v>0</v>
      </c>
    </row>
    <row r="39" spans="1:8" ht="19.5" customHeight="1">
      <c r="A39" s="16" t="s">
        <v>105</v>
      </c>
      <c r="B39" s="16"/>
    </row>
  </sheetData>
  <mergeCells count="3">
    <mergeCell ref="A4:B4"/>
    <mergeCell ref="C4:F4"/>
    <mergeCell ref="A2:F2"/>
  </mergeCells>
  <phoneticPr fontId="3" type="noConversion"/>
  <printOptions horizontalCentered="1"/>
  <pageMargins left="0.59055118110236227" right="0.59055118110236227" top="0.55118110236220474" bottom="0.55118110236220474" header="0.5" footer="0.5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/>
  </sheetViews>
  <sheetFormatPr defaultColWidth="9" defaultRowHeight="14.25"/>
  <cols>
    <col min="1" max="1" width="19" style="1" customWidth="1"/>
    <col min="2" max="2" width="24.6640625" style="1" customWidth="1"/>
    <col min="3" max="3" width="18.5" style="1" customWidth="1"/>
    <col min="4" max="4" width="21.1640625" style="1" customWidth="1"/>
    <col min="5" max="5" width="18.6640625" style="1" customWidth="1"/>
    <col min="6" max="16384" width="9" style="1"/>
  </cols>
  <sheetData>
    <row r="1" spans="1:7">
      <c r="A1" s="34" t="s">
        <v>110</v>
      </c>
    </row>
    <row r="2" spans="1:7" ht="22.5">
      <c r="A2" s="87" t="s">
        <v>31</v>
      </c>
      <c r="B2" s="87"/>
      <c r="C2" s="87"/>
      <c r="D2" s="87"/>
      <c r="E2" s="87"/>
    </row>
    <row r="3" spans="1:7" ht="22.5" customHeight="1">
      <c r="A3" s="9" t="s">
        <v>6</v>
      </c>
      <c r="B3" s="65"/>
      <c r="C3" s="65"/>
      <c r="D3" s="65"/>
      <c r="E3" s="10" t="s">
        <v>76</v>
      </c>
    </row>
    <row r="4" spans="1:7" ht="21" customHeight="1">
      <c r="A4" s="88" t="s">
        <v>42</v>
      </c>
      <c r="B4" s="88"/>
      <c r="C4" s="89" t="s">
        <v>70</v>
      </c>
      <c r="D4" s="89"/>
      <c r="E4" s="89"/>
    </row>
    <row r="5" spans="1:7" ht="21" customHeight="1">
      <c r="A5" s="33" t="s">
        <v>139</v>
      </c>
      <c r="B5" s="33" t="s">
        <v>38</v>
      </c>
      <c r="C5" s="32" t="s">
        <v>27</v>
      </c>
      <c r="D5" s="32" t="s">
        <v>12</v>
      </c>
      <c r="E5" s="32" t="s">
        <v>86</v>
      </c>
    </row>
    <row r="6" spans="1:7" ht="20.100000000000001" customHeight="1">
      <c r="A6" s="80"/>
      <c r="B6" s="67" t="s">
        <v>27</v>
      </c>
      <c r="C6" s="78">
        <v>214.589304</v>
      </c>
      <c r="D6" s="79">
        <v>160.589304</v>
      </c>
      <c r="E6" s="78">
        <v>54</v>
      </c>
    </row>
    <row r="7" spans="1:7" ht="20.100000000000001" customHeight="1">
      <c r="A7" s="80" t="s">
        <v>133</v>
      </c>
      <c r="B7" s="67" t="s">
        <v>20</v>
      </c>
      <c r="C7" s="78">
        <v>171.995148</v>
      </c>
      <c r="D7" s="79">
        <v>117.995148</v>
      </c>
      <c r="E7" s="78">
        <v>54</v>
      </c>
    </row>
    <row r="8" spans="1:7" ht="20.100000000000001" customHeight="1">
      <c r="A8" s="80" t="s">
        <v>120</v>
      </c>
      <c r="B8" s="67" t="s">
        <v>138</v>
      </c>
      <c r="C8" s="78">
        <v>171.995148</v>
      </c>
      <c r="D8" s="79">
        <v>117.995148</v>
      </c>
      <c r="E8" s="78">
        <v>54</v>
      </c>
    </row>
    <row r="9" spans="1:7" ht="20.100000000000001" customHeight="1">
      <c r="A9" s="80" t="s">
        <v>18</v>
      </c>
      <c r="B9" s="67" t="s">
        <v>108</v>
      </c>
      <c r="C9" s="78">
        <v>116.71114799999999</v>
      </c>
      <c r="D9" s="79">
        <v>116.71114799999999</v>
      </c>
      <c r="E9" s="78">
        <v>0</v>
      </c>
    </row>
    <row r="10" spans="1:7" ht="20.100000000000001" customHeight="1">
      <c r="A10" s="80" t="s">
        <v>124</v>
      </c>
      <c r="B10" s="67" t="s">
        <v>127</v>
      </c>
      <c r="C10" s="78">
        <v>8</v>
      </c>
      <c r="D10" s="79">
        <v>0</v>
      </c>
      <c r="E10" s="78">
        <v>8</v>
      </c>
      <c r="F10" s="17"/>
    </row>
    <row r="11" spans="1:7" ht="20.100000000000001" customHeight="1">
      <c r="A11" s="80" t="s">
        <v>130</v>
      </c>
      <c r="B11" s="67" t="s">
        <v>95</v>
      </c>
      <c r="C11" s="78">
        <v>1.284</v>
      </c>
      <c r="D11" s="79">
        <v>1.284</v>
      </c>
      <c r="E11" s="78">
        <v>0</v>
      </c>
      <c r="F11" s="17"/>
      <c r="G11" s="17"/>
    </row>
    <row r="12" spans="1:7" s="11" customFormat="1" ht="20.100000000000001" customHeight="1">
      <c r="A12" s="80" t="s">
        <v>129</v>
      </c>
      <c r="B12" s="67" t="s">
        <v>56</v>
      </c>
      <c r="C12" s="78">
        <v>46</v>
      </c>
      <c r="D12" s="79">
        <v>0</v>
      </c>
      <c r="E12" s="78">
        <v>46</v>
      </c>
    </row>
    <row r="13" spans="1:7" ht="20.100000000000001" customHeight="1">
      <c r="A13" s="80" t="s">
        <v>29</v>
      </c>
      <c r="B13" s="67" t="s">
        <v>97</v>
      </c>
      <c r="C13" s="78">
        <v>21.885216</v>
      </c>
      <c r="D13" s="79">
        <v>21.885216</v>
      </c>
      <c r="E13" s="78">
        <v>0</v>
      </c>
      <c r="F13" s="17"/>
    </row>
    <row r="14" spans="1:7" ht="20.100000000000001" customHeight="1">
      <c r="A14" s="80" t="s">
        <v>113</v>
      </c>
      <c r="B14" s="67" t="s">
        <v>83</v>
      </c>
      <c r="C14" s="78">
        <v>19.833216</v>
      </c>
      <c r="D14" s="79">
        <v>19.833216</v>
      </c>
      <c r="E14" s="78">
        <v>0</v>
      </c>
    </row>
    <row r="15" spans="1:7" ht="20.100000000000001" customHeight="1">
      <c r="A15" s="80" t="s">
        <v>58</v>
      </c>
      <c r="B15" s="67" t="s">
        <v>39</v>
      </c>
      <c r="C15" s="78">
        <v>0.33</v>
      </c>
      <c r="D15" s="79">
        <v>0.33</v>
      </c>
      <c r="E15" s="78">
        <v>0</v>
      </c>
    </row>
    <row r="16" spans="1:7" ht="20.100000000000001" customHeight="1">
      <c r="A16" s="80" t="s">
        <v>59</v>
      </c>
      <c r="B16" s="67" t="s">
        <v>28</v>
      </c>
      <c r="C16" s="78">
        <v>19.503215999999998</v>
      </c>
      <c r="D16" s="79">
        <v>19.503215999999998</v>
      </c>
      <c r="E16" s="78">
        <v>0</v>
      </c>
    </row>
    <row r="17" spans="1:5" ht="20.100000000000001" customHeight="1">
      <c r="A17" s="80" t="s">
        <v>4</v>
      </c>
      <c r="B17" s="67" t="s">
        <v>103</v>
      </c>
      <c r="C17" s="78">
        <v>2.052</v>
      </c>
      <c r="D17" s="79">
        <v>2.052</v>
      </c>
      <c r="E17" s="78">
        <v>0</v>
      </c>
    </row>
    <row r="18" spans="1:5" ht="20.100000000000001" customHeight="1">
      <c r="A18" s="80" t="s">
        <v>44</v>
      </c>
      <c r="B18" s="67" t="s">
        <v>36</v>
      </c>
      <c r="C18" s="78">
        <v>2.052</v>
      </c>
      <c r="D18" s="79">
        <v>2.052</v>
      </c>
      <c r="E18" s="78">
        <v>0</v>
      </c>
    </row>
    <row r="19" spans="1:5" ht="20.100000000000001" customHeight="1">
      <c r="A19" s="80" t="s">
        <v>63</v>
      </c>
      <c r="B19" s="67" t="s">
        <v>121</v>
      </c>
      <c r="C19" s="78">
        <v>9.0823800000000006</v>
      </c>
      <c r="D19" s="79">
        <v>9.0823800000000006</v>
      </c>
      <c r="E19" s="78">
        <v>0</v>
      </c>
    </row>
    <row r="20" spans="1:5" ht="20.100000000000001" customHeight="1">
      <c r="A20" s="80" t="s">
        <v>66</v>
      </c>
      <c r="B20" s="67" t="s">
        <v>49</v>
      </c>
      <c r="C20" s="78">
        <v>9.0823800000000006</v>
      </c>
      <c r="D20" s="79">
        <v>9.0823800000000006</v>
      </c>
      <c r="E20" s="78">
        <v>0</v>
      </c>
    </row>
    <row r="21" spans="1:5" ht="20.100000000000001" customHeight="1">
      <c r="A21" s="80" t="s">
        <v>122</v>
      </c>
      <c r="B21" s="67" t="s">
        <v>21</v>
      </c>
      <c r="C21" s="78">
        <v>9.0823800000000006</v>
      </c>
      <c r="D21" s="79">
        <v>9.0823800000000006</v>
      </c>
      <c r="E21" s="78">
        <v>0</v>
      </c>
    </row>
    <row r="22" spans="1:5" ht="20.100000000000001" customHeight="1">
      <c r="A22" s="80" t="s">
        <v>48</v>
      </c>
      <c r="B22" s="67" t="s">
        <v>117</v>
      </c>
      <c r="C22" s="78">
        <v>11.62656</v>
      </c>
      <c r="D22" s="79">
        <v>11.62656</v>
      </c>
      <c r="E22" s="78">
        <v>0</v>
      </c>
    </row>
    <row r="23" spans="1:5" ht="20.100000000000001" customHeight="1">
      <c r="A23" s="80" t="s">
        <v>72</v>
      </c>
      <c r="B23" s="67" t="s">
        <v>17</v>
      </c>
      <c r="C23" s="78">
        <v>11.62656</v>
      </c>
      <c r="D23" s="79">
        <v>11.62656</v>
      </c>
      <c r="E23" s="78">
        <v>0</v>
      </c>
    </row>
    <row r="24" spans="1:5" ht="20.100000000000001" customHeight="1">
      <c r="A24" s="80" t="s">
        <v>102</v>
      </c>
      <c r="B24" s="67" t="s">
        <v>142</v>
      </c>
      <c r="C24" s="78">
        <v>11.62656</v>
      </c>
      <c r="D24" s="79">
        <v>11.62656</v>
      </c>
      <c r="E24" s="78">
        <v>0</v>
      </c>
    </row>
  </sheetData>
  <mergeCells count="3">
    <mergeCell ref="A4:B4"/>
    <mergeCell ref="C4:E4"/>
    <mergeCell ref="A2:E2"/>
  </mergeCells>
  <phoneticPr fontId="3" type="noConversion"/>
  <printOptions horizontalCentered="1"/>
  <pageMargins left="0.15748031496062992" right="0.15748031496062992" top="0.98425196850393704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/>
  </sheetViews>
  <sheetFormatPr defaultColWidth="9.1640625" defaultRowHeight="11.25"/>
  <cols>
    <col min="1" max="1" width="26.83203125" customWidth="1"/>
    <col min="2" max="2" width="36" customWidth="1"/>
    <col min="3" max="3" width="26.1640625" customWidth="1"/>
  </cols>
  <sheetData>
    <row r="1" spans="1:6" ht="17.25" customHeight="1">
      <c r="A1" s="40" t="s">
        <v>1</v>
      </c>
    </row>
    <row r="2" spans="1:6" ht="22.5">
      <c r="A2" s="93" t="s">
        <v>85</v>
      </c>
      <c r="B2" s="93"/>
      <c r="C2" s="93"/>
    </row>
    <row r="3" spans="1:6" ht="21.75" customHeight="1">
      <c r="A3" s="40" t="s">
        <v>6</v>
      </c>
      <c r="B3" s="35"/>
      <c r="C3" s="14" t="s">
        <v>76</v>
      </c>
    </row>
    <row r="4" spans="1:6" ht="21" customHeight="1">
      <c r="A4" s="90" t="s">
        <v>65</v>
      </c>
      <c r="B4" s="90"/>
      <c r="C4" s="91" t="s">
        <v>70</v>
      </c>
    </row>
    <row r="5" spans="1:6" ht="21" customHeight="1">
      <c r="A5" s="39" t="s">
        <v>139</v>
      </c>
      <c r="B5" s="36" t="s">
        <v>38</v>
      </c>
      <c r="C5" s="92"/>
    </row>
    <row r="6" spans="1:6" ht="20.100000000000001" customHeight="1">
      <c r="A6" s="82"/>
      <c r="B6" s="81" t="s">
        <v>27</v>
      </c>
      <c r="C6" s="22">
        <v>160.589304</v>
      </c>
    </row>
    <row r="7" spans="1:6" ht="20.100000000000001" customHeight="1">
      <c r="A7" s="82" t="s">
        <v>107</v>
      </c>
      <c r="B7" s="81" t="s">
        <v>79</v>
      </c>
      <c r="C7" s="22">
        <v>142.09865600000001</v>
      </c>
      <c r="D7" s="35"/>
    </row>
    <row r="8" spans="1:6" ht="20.100000000000001" customHeight="1">
      <c r="A8" s="82" t="s">
        <v>13</v>
      </c>
      <c r="B8" s="81" t="s">
        <v>118</v>
      </c>
      <c r="C8" s="22">
        <v>58.097999999999999</v>
      </c>
      <c r="D8" s="35"/>
    </row>
    <row r="9" spans="1:6" ht="20.100000000000001" customHeight="1">
      <c r="A9" s="82" t="s">
        <v>45</v>
      </c>
      <c r="B9" s="81" t="s">
        <v>71</v>
      </c>
      <c r="C9" s="22">
        <v>38.79</v>
      </c>
      <c r="D9" s="35"/>
      <c r="E9" s="35"/>
      <c r="F9" s="35"/>
    </row>
    <row r="10" spans="1:6" ht="20.100000000000001" customHeight="1">
      <c r="A10" s="82" t="s">
        <v>91</v>
      </c>
      <c r="B10" s="81" t="s">
        <v>141</v>
      </c>
      <c r="C10" s="22">
        <v>4.3324999999999996</v>
      </c>
    </row>
    <row r="11" spans="1:6" ht="20.100000000000001" customHeight="1">
      <c r="A11" s="82" t="s">
        <v>3</v>
      </c>
      <c r="B11" s="81" t="s">
        <v>84</v>
      </c>
      <c r="C11" s="22">
        <v>28.585595999999999</v>
      </c>
    </row>
    <row r="12" spans="1:6" ht="20.100000000000001" customHeight="1">
      <c r="A12" s="82" t="s">
        <v>112</v>
      </c>
      <c r="B12" s="81" t="s">
        <v>109</v>
      </c>
      <c r="C12" s="22">
        <v>11.62656</v>
      </c>
    </row>
    <row r="13" spans="1:6" ht="20.100000000000001" customHeight="1">
      <c r="A13" s="82" t="s">
        <v>114</v>
      </c>
      <c r="B13" s="81" t="s">
        <v>60</v>
      </c>
      <c r="C13" s="22">
        <v>0.66600000000000004</v>
      </c>
    </row>
    <row r="14" spans="1:6" ht="20.100000000000001" customHeight="1">
      <c r="A14" s="82" t="s">
        <v>78</v>
      </c>
      <c r="B14" s="81" t="s">
        <v>94</v>
      </c>
      <c r="C14" s="22">
        <v>16.258648000000001</v>
      </c>
    </row>
    <row r="15" spans="1:6" ht="20.100000000000001" customHeight="1">
      <c r="A15" s="82" t="s">
        <v>50</v>
      </c>
      <c r="B15" s="81" t="s">
        <v>64</v>
      </c>
      <c r="C15" s="22">
        <v>1</v>
      </c>
    </row>
    <row r="16" spans="1:6" ht="20.100000000000001" customHeight="1">
      <c r="A16" s="82" t="s">
        <v>51</v>
      </c>
      <c r="B16" s="81" t="s">
        <v>47</v>
      </c>
      <c r="C16" s="22">
        <v>0.5</v>
      </c>
    </row>
    <row r="17" spans="1:3" ht="20.100000000000001" customHeight="1">
      <c r="A17" s="82" t="s">
        <v>15</v>
      </c>
      <c r="B17" s="81" t="s">
        <v>10</v>
      </c>
      <c r="C17" s="22">
        <v>1.1499999999999999</v>
      </c>
    </row>
    <row r="18" spans="1:3" ht="20.100000000000001" customHeight="1">
      <c r="A18" s="82" t="s">
        <v>7</v>
      </c>
      <c r="B18" s="81" t="s">
        <v>131</v>
      </c>
      <c r="C18" s="22">
        <v>0.3</v>
      </c>
    </row>
    <row r="19" spans="1:3" ht="20.100000000000001" customHeight="1">
      <c r="A19" s="82" t="s">
        <v>40</v>
      </c>
      <c r="B19" s="81" t="s">
        <v>26</v>
      </c>
      <c r="C19" s="22">
        <v>1</v>
      </c>
    </row>
    <row r="20" spans="1:3" ht="20.100000000000001" customHeight="1">
      <c r="A20" s="82" t="s">
        <v>82</v>
      </c>
      <c r="B20" s="81" t="s">
        <v>98</v>
      </c>
      <c r="C20" s="22">
        <v>2</v>
      </c>
    </row>
    <row r="21" spans="1:3" ht="20.100000000000001" customHeight="1">
      <c r="A21" s="82" t="s">
        <v>34</v>
      </c>
      <c r="B21" s="81" t="s">
        <v>90</v>
      </c>
      <c r="C21" s="22">
        <v>1.147248</v>
      </c>
    </row>
    <row r="22" spans="1:3" ht="20.100000000000001" customHeight="1">
      <c r="A22" s="82" t="s">
        <v>136</v>
      </c>
      <c r="B22" s="81" t="s">
        <v>77</v>
      </c>
      <c r="C22" s="22">
        <v>7.1400000000000005E-2</v>
      </c>
    </row>
    <row r="23" spans="1:3" ht="20.100000000000001" customHeight="1">
      <c r="A23" s="82" t="s">
        <v>99</v>
      </c>
      <c r="B23" s="81" t="s">
        <v>134</v>
      </c>
      <c r="C23" s="22">
        <v>8.76</v>
      </c>
    </row>
    <row r="24" spans="1:3" ht="20.100000000000001" customHeight="1">
      <c r="A24" s="82" t="s">
        <v>81</v>
      </c>
      <c r="B24" s="81" t="s">
        <v>68</v>
      </c>
      <c r="C24" s="22">
        <v>0.33</v>
      </c>
    </row>
    <row r="25" spans="1:3" ht="20.100000000000001" customHeight="1">
      <c r="A25" s="82" t="s">
        <v>35</v>
      </c>
      <c r="B25" s="81" t="s">
        <v>2</v>
      </c>
      <c r="C25" s="22">
        <v>2.2320000000000002</v>
      </c>
    </row>
    <row r="26" spans="1:3" ht="20.100000000000001" customHeight="1">
      <c r="A26" s="82" t="s">
        <v>55</v>
      </c>
      <c r="B26" s="81" t="s">
        <v>23</v>
      </c>
      <c r="C26" s="22">
        <v>2.052</v>
      </c>
    </row>
    <row r="27" spans="1:3" ht="20.100000000000001" customHeight="1">
      <c r="A27" s="82" t="s">
        <v>54</v>
      </c>
      <c r="B27" s="81" t="s">
        <v>11</v>
      </c>
      <c r="C27" s="22">
        <v>0.18</v>
      </c>
    </row>
  </sheetData>
  <mergeCells count="3">
    <mergeCell ref="A4:B4"/>
    <mergeCell ref="C4:C5"/>
    <mergeCell ref="A2:C2"/>
  </mergeCells>
  <phoneticPr fontId="3" type="noConversion"/>
  <printOptions horizontalCentered="1"/>
  <pageMargins left="0.35433070866141736" right="0.35433070866141736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>
      <selection activeCell="H12" sqref="H12"/>
    </sheetView>
  </sheetViews>
  <sheetFormatPr defaultColWidth="9" defaultRowHeight="14.25"/>
  <cols>
    <col min="1" max="1" width="44.6640625" style="1" customWidth="1"/>
    <col min="2" max="2" width="44" style="1" customWidth="1"/>
    <col min="3" max="16384" width="9" style="1"/>
  </cols>
  <sheetData>
    <row r="1" spans="1:7" ht="17.25" customHeight="1">
      <c r="A1" s="34" t="s">
        <v>37</v>
      </c>
    </row>
    <row r="2" spans="1:7" ht="22.5">
      <c r="A2" s="94" t="s">
        <v>53</v>
      </c>
      <c r="B2" s="94"/>
    </row>
    <row r="3" spans="1:7" ht="24" customHeight="1">
      <c r="A3" s="9" t="s">
        <v>6</v>
      </c>
      <c r="B3" s="10" t="s">
        <v>76</v>
      </c>
    </row>
    <row r="4" spans="1:7" ht="45" customHeight="1">
      <c r="A4" s="44" t="s">
        <v>46</v>
      </c>
      <c r="B4" s="41" t="s">
        <v>70</v>
      </c>
    </row>
    <row r="5" spans="1:7" ht="34.5" customHeight="1">
      <c r="A5" s="45" t="s">
        <v>27</v>
      </c>
      <c r="B5" s="66">
        <v>2.0299999999999998</v>
      </c>
    </row>
    <row r="6" spans="1:7" ht="34.5" customHeight="1">
      <c r="A6" s="42" t="s">
        <v>128</v>
      </c>
      <c r="B6" s="83">
        <v>0</v>
      </c>
    </row>
    <row r="7" spans="1:7" ht="34.5" customHeight="1">
      <c r="A7" s="42" t="s">
        <v>73</v>
      </c>
      <c r="B7" s="85">
        <v>2.0299999999999998</v>
      </c>
      <c r="C7" s="17"/>
      <c r="D7" s="17"/>
    </row>
    <row r="8" spans="1:7" ht="34.5" customHeight="1">
      <c r="A8" s="42" t="s">
        <v>33</v>
      </c>
      <c r="B8" s="84">
        <v>0</v>
      </c>
      <c r="C8" s="17"/>
      <c r="D8" s="17"/>
    </row>
    <row r="9" spans="1:7" ht="34.5" customHeight="1">
      <c r="A9" s="43" t="s">
        <v>25</v>
      </c>
      <c r="B9" s="83">
        <v>0</v>
      </c>
      <c r="F9" s="17"/>
    </row>
    <row r="10" spans="1:7" ht="34.5" customHeight="1">
      <c r="A10" s="43" t="s">
        <v>69</v>
      </c>
      <c r="B10" s="85">
        <v>0</v>
      </c>
      <c r="C10" s="17"/>
      <c r="D10" s="17"/>
      <c r="E10" s="17"/>
      <c r="F10" s="17"/>
      <c r="G10" s="17"/>
    </row>
    <row r="11" spans="1:7" ht="12.75" customHeight="1">
      <c r="A11" s="12"/>
      <c r="B11" s="17"/>
      <c r="C11" s="17"/>
      <c r="D11" s="17"/>
    </row>
  </sheetData>
  <mergeCells count="1">
    <mergeCell ref="A2:B2"/>
  </mergeCells>
  <phoneticPr fontId="3" type="noConversion"/>
  <printOptions horizontalCentered="1"/>
  <pageMargins left="0.39370078740157483" right="0.39370078740157483" top="0.78740157480314965" bottom="0.7480314960629921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表一、部门财政拨款收支总表</vt:lpstr>
      <vt:lpstr>表二、部门一般公共预算支出预算表</vt:lpstr>
      <vt:lpstr>表三、部门一般公共预算基本支出表</vt:lpstr>
      <vt:lpstr>表八、部门三公经费预算情况表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2019-01-24T06:46:10Z</dcterms:created>
  <dcterms:modified xsi:type="dcterms:W3CDTF">2019-01-24T07:06:33Z</dcterms:modified>
</cp:coreProperties>
</file>