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firstSheet="7" activeTab="10"/>
  </bookViews>
  <sheets>
    <sheet name="表一、部门财政拨款收支总表" sheetId="1" r:id="rId1"/>
    <sheet name="表二、部门一般公共预算支出预算表" sheetId="2" r:id="rId2"/>
    <sheet name="表三、部门一般公共预算基本支出表" sheetId="3" r:id="rId3"/>
    <sheet name="表四、部门政府性基金收支预算" sheetId="4" r:id="rId4"/>
    <sheet name="表五、部门国有资本收支预" sheetId="5" r:id="rId5"/>
    <sheet name="表六、部门收支预算总表" sheetId="6" r:id="rId6"/>
    <sheet name="表七、部门收入预算总表" sheetId="7" r:id="rId7"/>
    <sheet name="表八、部门支出预算总表" sheetId="8" r:id="rId8"/>
    <sheet name="表九、部门三公经费预算情况表" sheetId="9" r:id="rId9"/>
    <sheet name="表十、部门政府采购支出表" sheetId="10" r:id="rId10"/>
    <sheet name="表十一、部门政府购买服务支出表" sheetId="11" r:id="rId11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0">#N/A</definedName>
    <definedName name="_xlnm.Print_Area" localSheetId="5">#N/A</definedName>
    <definedName name="_xlnm.Print_Area" localSheetId="4">#N/A</definedName>
  </definedNames>
  <calcPr fullCalcOnLoad="1"/>
</workbook>
</file>

<file path=xl/sharedStrings.xml><?xml version="1.0" encoding="utf-8"?>
<sst xmlns="http://schemas.openxmlformats.org/spreadsheetml/2006/main" count="387" uniqueCount="223">
  <si>
    <t>附表1</t>
  </si>
  <si>
    <t>2019年部门财政拨款收支预算总表</t>
  </si>
  <si>
    <t>部门：凤台县城市管理行政执法局（县城市管理局）</t>
  </si>
  <si>
    <t>单位：万元</t>
  </si>
  <si>
    <t xml:space="preserve">收   入             </t>
  </si>
  <si>
    <t>支  出</t>
  </si>
  <si>
    <t>项目</t>
  </si>
  <si>
    <t>预算数</t>
  </si>
  <si>
    <t>合计</t>
  </si>
  <si>
    <t>一般公共预算财政拨款</t>
  </si>
  <si>
    <t>政府性基金预算财政拨款</t>
  </si>
  <si>
    <t>一、上年结转</t>
  </si>
  <si>
    <t>一、本年支出</t>
  </si>
  <si>
    <t xml:space="preserve">  政府性基金预算拨款</t>
  </si>
  <si>
    <t>（一）一般公共服?</t>
  </si>
  <si>
    <t>（二）外交</t>
  </si>
  <si>
    <t>二、本年收入</t>
  </si>
  <si>
    <t>（三）国防</t>
  </si>
  <si>
    <t>（一）一般公共预算拨款</t>
  </si>
  <si>
    <t>（四）公共安全</t>
  </si>
  <si>
    <t xml:space="preserve">    经常收入预算拨款</t>
  </si>
  <si>
    <t>（五）教育</t>
  </si>
  <si>
    <t xml:space="preserve">    国库管理非税收入</t>
  </si>
  <si>
    <t>（六）科学技?</t>
  </si>
  <si>
    <t>（二）政府性基金预算拨款</t>
  </si>
  <si>
    <t>（七）文化体育与?媒</t>
  </si>
  <si>
    <t>（八）社会保障和就?</t>
  </si>
  <si>
    <t>（九）社会保?基金支出</t>
  </si>
  <si>
    <t>（十）医疗卫生</t>
  </si>
  <si>
    <t>（十一）节能环保</t>
  </si>
  <si>
    <t>（十二）城乡社区事务</t>
  </si>
  <si>
    <t>（十三）农林水事务</t>
  </si>
  <si>
    <t>（十四）交通运输</t>
  </si>
  <si>
    <t>（十五）资源勘探电力信息等事务</t>
  </si>
  <si>
    <t>（十六）商业服务业等事务</t>
  </si>
  <si>
    <t>（十七）金融监管等事务支出</t>
  </si>
  <si>
    <t>（十八）援助其他地区支出</t>
  </si>
  <si>
    <t>（十九）国土资源气象等事务</t>
  </si>
  <si>
    <t>（二十）住房保障支出</t>
  </si>
  <si>
    <t>（二十一）粮油物资管理事务</t>
  </si>
  <si>
    <t>（二十二）灾害防治应急管理支出</t>
  </si>
  <si>
    <t>（二十三）?移性支出</t>
  </si>
  <si>
    <t>（二十四）预备费</t>
  </si>
  <si>
    <t>（二十五）国债还本付息支出</t>
  </si>
  <si>
    <t>（二十六）其他支出</t>
  </si>
  <si>
    <t>二、结转下年</t>
  </si>
  <si>
    <t>收入总计</t>
  </si>
  <si>
    <t>支出总计</t>
  </si>
  <si>
    <t>注：本表反映部门财政拨款收入、支出预算情况。</t>
  </si>
  <si>
    <t>附表2</t>
  </si>
  <si>
    <t>2019年部门一般公共预算支出预算表</t>
  </si>
  <si>
    <t>功能分类科目</t>
  </si>
  <si>
    <t>科目编码</t>
  </si>
  <si>
    <t>科目名称</t>
  </si>
  <si>
    <t>基本支出</t>
  </si>
  <si>
    <t>项目支出</t>
  </si>
  <si>
    <t>208</t>
  </si>
  <si>
    <t>社会保障和就业支出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</si>
  <si>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</si>
  <si>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</si>
  <si>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</si>
  <si>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</si>
  <si>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</si>
  <si>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</si>
  <si>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</si>
  <si>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</si>
  <si>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20808</t>
  </si>
  <si>
    <t xml:space="preserve">  抚恤</t>
  </si>
  <si>
    <t xml:space="preserve">    2080801</t>
  </si>
  <si>
    <t xml:space="preserve">    死亡抚恤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</si>
  <si>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</si>
  <si>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</si>
  <si>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</si>
  <si>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</si>
  <si>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</si>
  <si>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</si>
  <si>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</si>
  <si>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</si>
  <si>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212</t>
  </si>
  <si>
    <t>城乡社区支出</t>
  </si>
  <si>
    <t xml:space="preserve">  21201</t>
  </si>
  <si>
    <t xml:space="preserve">  城乡社区管理事务</t>
  </si>
  <si>
    <t xml:space="preserve">    2120101</t>
  </si>
  <si>
    <t xml:space="preserve">    行政运行（城乡社区管理事务）</t>
  </si>
  <si>
    <t xml:space="preserve">    2120104</t>
  </si>
  <si>
    <t xml:space="preserve">    城管执法</t>
  </si>
  <si>
    <t xml:space="preserve">  21203</t>
  </si>
  <si>
    <t xml:space="preserve">  城乡社区公共设施</t>
  </si>
  <si>
    <t xml:space="preserve">    2120399</t>
  </si>
  <si>
    <t xml:space="preserve">    其他城乡社区公共设施支出</t>
  </si>
  <si>
    <t xml:space="preserve">  21205</t>
  </si>
  <si>
    <t xml:space="preserve">  城乡社区环境卫生</t>
  </si>
  <si>
    <t xml:space="preserve">    2120501</t>
  </si>
  <si>
    <t xml:space="preserve">    城乡社区环境卫生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</si>
  <si>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</si>
  <si>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</si>
  <si>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</si>
  <si>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</si>
  <si>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</si>
  <si>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</si>
  <si>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附表3</t>
  </si>
  <si>
    <t>2019年部门一般公共预算基本支出预算表</t>
  </si>
  <si>
    <t>经济分类科目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</si>
  <si>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</si>
  <si>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</si>
  <si>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</si>
  <si>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</si>
  <si>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</si>
  <si>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</si>
  <si>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</si>
  <si>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</si>
  <si>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</si>
  <si>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</si>
  <si>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</si>
  <si>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</si>
  <si>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</si>
  <si>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</si>
  <si>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</si>
  <si>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</si>
  <si>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</si>
  <si>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</si>
  <si>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</si>
  <si>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</si>
  <si>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</si>
  <si>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</si>
  <si>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</si>
  <si>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</si>
  <si>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</si>
  <si>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</si>
  <si>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</si>
  <si>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</si>
  <si>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</si>
  <si>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</si>
  <si>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30309</t>
  </si>
  <si>
    <t xml:space="preserve">  奖励金</t>
  </si>
  <si>
    <t xml:space="preserve">  30399</t>
  </si>
  <si>
    <t xml:space="preserve">  其他对个人和家庭的补助支出</t>
  </si>
  <si>
    <t>附表4</t>
  </si>
  <si>
    <t>2019年部门政府性基金预算收支预算表</t>
  </si>
  <si>
    <t>本年政府性基金财政拨款收入</t>
  </si>
  <si>
    <t>本年政府性基金财政拨款支出</t>
  </si>
  <si>
    <t>附件5</t>
  </si>
  <si>
    <t>2019年部门国有资本经营预算收支预算表</t>
  </si>
  <si>
    <t/>
  </si>
  <si>
    <t>本年国有资本经营收入</t>
  </si>
  <si>
    <t>本年国有资本经营支出</t>
  </si>
  <si>
    <t>0</t>
  </si>
  <si>
    <t>附表6</t>
  </si>
  <si>
    <t>2019年部门收支预算总表</t>
  </si>
  <si>
    <t xml:space="preserve">收  入             </t>
  </si>
  <si>
    <t>一、一般公共预算拨款收入</t>
  </si>
  <si>
    <t>一、一般公共服务</t>
  </si>
  <si>
    <t>二、政府性基金预算拨款收入</t>
  </si>
  <si>
    <t>二、外交</t>
  </si>
  <si>
    <t>三、纳入专户管理政府非税收入</t>
  </si>
  <si>
    <t>三、国防</t>
  </si>
  <si>
    <t>四、其他收入</t>
  </si>
  <si>
    <t>四、公共安全</t>
  </si>
  <si>
    <t xml:space="preserve">     事业收入</t>
  </si>
  <si>
    <t>五、教育</t>
  </si>
  <si>
    <t xml:space="preserve">     经营收入</t>
  </si>
  <si>
    <t>六、科学技术</t>
  </si>
  <si>
    <t xml:space="preserve">     上级补助收入</t>
  </si>
  <si>
    <t>七、文化体育与传媒</t>
  </si>
  <si>
    <t xml:space="preserve">     附属单位上缴收入</t>
  </si>
  <si>
    <t>八、社会保障和就业</t>
  </si>
  <si>
    <t xml:space="preserve">     其他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</si>
  <si>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</si>
  <si>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</si>
  <si>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</si>
  <si>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</si>
  <si>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</si>
  <si>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</si>
  <si>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</si>
  <si>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</si>
  <si>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</si>
  <si>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十八、地援助其他地区支出</t>
  </si>
  <si>
    <t>十九、国土资源气象等事务</t>
  </si>
  <si>
    <t>二十、住房保障支出</t>
  </si>
  <si>
    <t>二十一、粮油物资管理事务</t>
  </si>
  <si>
    <t>二十二、灾害防治应急管理支出</t>
  </si>
  <si>
    <t>二十三、转移性支出</t>
  </si>
  <si>
    <t>二十四、预备费</t>
  </si>
  <si>
    <t>二十五、国债还本付息支出</t>
  </si>
  <si>
    <t>二十六、其他支出</t>
  </si>
  <si>
    <t>本年收入合计</t>
  </si>
  <si>
    <t>本年支出合计</t>
  </si>
  <si>
    <t>上年结余收入</t>
  </si>
  <si>
    <t>结转下年</t>
  </si>
  <si>
    <t>附表7</t>
  </si>
  <si>
    <t>2019年部门收入预算总表</t>
  </si>
  <si>
    <t>上年结余</t>
  </si>
  <si>
    <t>一般公共预算拨款收入</t>
  </si>
  <si>
    <t>政府性基金预算拨款收入</t>
  </si>
  <si>
    <t>纳入专户管理的政府非税收入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</si>
  <si>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</si>
  <si>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</si>
  <si>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</si>
  <si>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</si>
  <si>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</si>
  <si>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</si>
  <si>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</si>
  <si>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附表8</t>
  </si>
  <si>
    <t>2019年部门支出预算总表</t>
  </si>
  <si>
    <t>附表9</t>
  </si>
  <si>
    <t>2019年部门“三公”经费预算表</t>
  </si>
  <si>
    <t>因公出国（境）</t>
  </si>
  <si>
    <t>公务接待费</t>
  </si>
  <si>
    <t>公务用车购置及运行费</t>
  </si>
  <si>
    <t xml:space="preserve">  其中：公务用车运行费</t>
  </si>
  <si>
    <t xml:space="preserve">       公务用车购置费 </t>
  </si>
  <si>
    <t>附件10</t>
  </si>
  <si>
    <t>凤台县城管行政执法局2019年部门政府采购支出表</t>
  </si>
  <si>
    <t>支出项目/</t>
  </si>
  <si>
    <t>一般公共预算</t>
  </si>
  <si>
    <t>政府性基金预算</t>
  </si>
  <si>
    <t>财政专户管理非税收入</t>
  </si>
  <si>
    <t>/政府采购项目名称</t>
  </si>
  <si>
    <t>附件11</t>
  </si>
  <si>
    <t>凤台县城管行政执法局2019年部门政府购买服务支出表</t>
  </si>
  <si>
    <t>支出项目</t>
  </si>
  <si>
    <t>购买方式</t>
  </si>
  <si>
    <t>购买服务起止时间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</si>
</sst>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55">
    <font>
      <sz val="9"/>
      <color indexed="8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8"/>
      <name val="华文中宋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b/>
      <u val="single"/>
      <sz val="18"/>
      <name val="华文中宋"/>
      <family val="0"/>
    </font>
    <font>
      <b/>
      <sz val="18"/>
      <color indexed="8"/>
      <name val="华文中宋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>
      <alignment/>
      <protection/>
    </xf>
    <xf numFmtId="0" fontId="35" fillId="2" borderId="0" applyNumberFormat="0" applyBorder="0" applyAlignment="0" applyProtection="0"/>
    <xf numFmtId="0" fontId="36" fillId="3" borderId="1" applyNumberFormat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35" fillId="6" borderId="0" applyNumberFormat="0" applyBorder="0" applyAlignment="0" applyProtection="0"/>
    <xf numFmtId="0" fontId="37" fillId="7" borderId="0" applyNumberFormat="0" applyBorder="0" applyAlignment="0" applyProtection="0"/>
    <xf numFmtId="0" fontId="13" fillId="8" borderId="0" applyNumberFormat="0" applyBorder="0" applyAlignment="0" applyProtection="0"/>
    <xf numFmtId="0" fontId="38" fillId="9" borderId="0" applyNumberFormat="0" applyBorder="0" applyAlignment="0" applyProtection="0"/>
    <xf numFmtId="0" fontId="39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11" borderId="2" applyNumberFormat="0" applyFont="0" applyAlignment="0" applyProtection="0"/>
    <xf numFmtId="0" fontId="38" fillId="1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13" borderId="0" applyNumberFormat="0" applyBorder="0" applyAlignment="0" applyProtection="0"/>
    <xf numFmtId="0" fontId="42" fillId="0" borderId="4" applyNumberFormat="0" applyFill="0" applyAlignment="0" applyProtection="0"/>
    <xf numFmtId="0" fontId="38" fillId="14" borderId="0" applyNumberFormat="0" applyBorder="0" applyAlignment="0" applyProtection="0"/>
    <xf numFmtId="0" fontId="48" fillId="15" borderId="5" applyNumberFormat="0" applyAlignment="0" applyProtection="0"/>
    <xf numFmtId="0" fontId="49" fillId="15" borderId="1" applyNumberFormat="0" applyAlignment="0" applyProtection="0"/>
    <xf numFmtId="0" fontId="50" fillId="16" borderId="6" applyNumberFormat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35" fillId="21" borderId="0" applyNumberFormat="0" applyBorder="0" applyAlignment="0" applyProtection="0"/>
    <xf numFmtId="0" fontId="38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8" fillId="31" borderId="0" applyNumberFormat="0" applyBorder="0" applyAlignment="0" applyProtection="0"/>
    <xf numFmtId="0" fontId="35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5" fillId="35" borderId="0" applyNumberFormat="0" applyBorder="0" applyAlignment="0" applyProtection="0"/>
    <xf numFmtId="0" fontId="38" fillId="36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 horizontal="center"/>
    </xf>
    <xf numFmtId="176" fontId="9" fillId="0" borderId="0" xfId="0" applyNumberFormat="1" applyFont="1" applyFill="1" applyBorder="1" applyAlignment="1">
      <alignment horizontal="left" vertical="center"/>
    </xf>
    <xf numFmtId="176" fontId="9" fillId="0" borderId="0" xfId="0" applyNumberFormat="1" applyFont="1" applyFill="1" applyBorder="1" applyAlignment="1">
      <alignment horizontal="right" vertical="center"/>
    </xf>
    <xf numFmtId="0" fontId="10" fillId="0" borderId="9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4" fontId="6" fillId="10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12" xfId="0" applyFont="1" applyBorder="1" applyAlignment="1">
      <alignment horizontal="left" vertical="center"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4" fontId="6" fillId="0" borderId="9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/>
    </xf>
    <xf numFmtId="4" fontId="6" fillId="0" borderId="13" xfId="0" applyNumberFormat="1" applyFont="1" applyFill="1" applyBorder="1" applyAlignment="1" applyProtection="1">
      <alignment horizontal="right" vertical="center" wrapText="1"/>
      <protection/>
    </xf>
    <xf numFmtId="0" fontId="7" fillId="0" borderId="12" xfId="0" applyFont="1" applyFill="1" applyBorder="1" applyAlignment="1">
      <alignment horizontal="left" vertical="center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>
      <alignment horizontal="center" vertical="center"/>
    </xf>
    <xf numFmtId="176" fontId="10" fillId="0" borderId="9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 applyProtection="1">
      <alignment horizontal="left" vertical="center" wrapText="1"/>
      <protection/>
    </xf>
    <xf numFmtId="4" fontId="7" fillId="0" borderId="12" xfId="0" applyNumberFormat="1" applyFont="1" applyFill="1" applyBorder="1" applyAlignment="1" applyProtection="1">
      <alignment horizontal="right" vertical="center" wrapText="1"/>
      <protection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9" fillId="0" borderId="14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center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49" fontId="9" fillId="0" borderId="12" xfId="0" applyNumberFormat="1" applyFont="1" applyFill="1" applyBorder="1" applyAlignment="1" applyProtection="1">
      <alignment horizontal="left" vertical="center" wrapText="1"/>
      <protection/>
    </xf>
    <xf numFmtId="4" fontId="9" fillId="0" borderId="12" xfId="0" applyNumberFormat="1" applyFont="1" applyFill="1" applyBorder="1" applyAlignment="1" applyProtection="1">
      <alignment horizontal="right" vertical="center" wrapText="1"/>
      <protection/>
    </xf>
    <xf numFmtId="4" fontId="9" fillId="0" borderId="9" xfId="0" applyNumberFormat="1" applyFont="1" applyFill="1" applyBorder="1" applyAlignment="1" applyProtection="1">
      <alignment horizontal="right" vertical="center" wrapText="1"/>
      <protection/>
    </xf>
    <xf numFmtId="4" fontId="9" fillId="0" borderId="15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10" fillId="0" borderId="9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vertical="center"/>
    </xf>
    <xf numFmtId="0" fontId="7" fillId="0" borderId="12" xfId="0" applyFont="1" applyBorder="1" applyAlignment="1">
      <alignment vertical="center"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0" fontId="13" fillId="0" borderId="15" xfId="0" applyFont="1" applyFill="1" applyBorder="1" applyAlignment="1">
      <alignment vertical="center"/>
    </xf>
    <xf numFmtId="176" fontId="7" fillId="0" borderId="12" xfId="0" applyNumberFormat="1" applyFont="1" applyFill="1" applyBorder="1" applyAlignment="1" applyProtection="1">
      <alignment vertical="center"/>
      <protection/>
    </xf>
    <xf numFmtId="4" fontId="6" fillId="0" borderId="9" xfId="0" applyNumberFormat="1" applyFont="1" applyFill="1" applyBorder="1" applyAlignment="1" applyProtection="1">
      <alignment horizontal="right" vertical="center"/>
      <protection/>
    </xf>
    <xf numFmtId="176" fontId="7" fillId="0" borderId="9" xfId="0" applyNumberFormat="1" applyFont="1" applyFill="1" applyBorder="1" applyAlignment="1">
      <alignment vertical="center"/>
    </xf>
    <xf numFmtId="4" fontId="6" fillId="0" borderId="13" xfId="0" applyNumberFormat="1" applyFont="1" applyFill="1" applyBorder="1" applyAlignment="1" applyProtection="1">
      <alignment horizontal="right" vertical="center"/>
      <protection/>
    </xf>
    <xf numFmtId="0" fontId="13" fillId="0" borderId="12" xfId="0" applyFont="1" applyFill="1" applyBorder="1" applyAlignment="1">
      <alignment vertical="center"/>
    </xf>
    <xf numFmtId="0" fontId="6" fillId="0" borderId="9" xfId="0" applyFont="1" applyBorder="1" applyAlignment="1">
      <alignment/>
    </xf>
    <xf numFmtId="4" fontId="6" fillId="0" borderId="11" xfId="0" applyNumberFormat="1" applyFont="1" applyFill="1" applyBorder="1" applyAlignment="1" applyProtection="1">
      <alignment horizontal="right" vertical="center"/>
      <protection/>
    </xf>
    <xf numFmtId="176" fontId="7" fillId="0" borderId="9" xfId="0" applyNumberFormat="1" applyFont="1" applyFill="1" applyBorder="1" applyAlignment="1" applyProtection="1">
      <alignment vertical="center"/>
      <protection/>
    </xf>
    <xf numFmtId="0" fontId="7" fillId="0" borderId="9" xfId="0" applyFont="1" applyBorder="1" applyAlignment="1">
      <alignment/>
    </xf>
    <xf numFmtId="4" fontId="7" fillId="0" borderId="12" xfId="0" applyNumberFormat="1" applyFont="1" applyFill="1" applyBorder="1" applyAlignment="1" applyProtection="1">
      <alignment vertical="center"/>
      <protection/>
    </xf>
    <xf numFmtId="4" fontId="6" fillId="0" borderId="9" xfId="0" applyNumberFormat="1" applyFont="1" applyFill="1" applyBorder="1" applyAlignment="1">
      <alignment horizontal="right" vertical="center"/>
    </xf>
    <xf numFmtId="0" fontId="9" fillId="0" borderId="9" xfId="0" applyFont="1" applyBorder="1" applyAlignment="1">
      <alignment/>
    </xf>
    <xf numFmtId="0" fontId="6" fillId="0" borderId="0" xfId="0" applyFont="1" applyAlignment="1">
      <alignment horizontal="center" vertical="center"/>
    </xf>
    <xf numFmtId="4" fontId="6" fillId="0" borderId="9" xfId="0" applyNumberFormat="1" applyFont="1" applyBorder="1" applyAlignment="1">
      <alignment horizontal="right" vertical="center"/>
    </xf>
    <xf numFmtId="4" fontId="7" fillId="0" borderId="9" xfId="0" applyNumberFormat="1" applyFont="1" applyFill="1" applyBorder="1" applyAlignment="1" applyProtection="1">
      <alignment horizontal="left" vertical="center" wrapText="1"/>
      <protection/>
    </xf>
    <xf numFmtId="4" fontId="6" fillId="0" borderId="11" xfId="0" applyNumberFormat="1" applyFont="1" applyFill="1" applyBorder="1" applyAlignment="1" applyProtection="1">
      <alignment horizontal="right" vertical="center" wrapText="1"/>
      <protection/>
    </xf>
    <xf numFmtId="4" fontId="7" fillId="0" borderId="9" xfId="0" applyNumberFormat="1" applyFont="1" applyFill="1" applyBorder="1" applyAlignment="1" applyProtection="1">
      <alignment vertical="center"/>
      <protection/>
    </xf>
    <xf numFmtId="4" fontId="7" fillId="0" borderId="10" xfId="0" applyNumberFormat="1" applyFont="1" applyFill="1" applyBorder="1" applyAlignment="1" applyProtection="1">
      <alignment vertical="center"/>
      <protection/>
    </xf>
    <xf numFmtId="4" fontId="6" fillId="0" borderId="11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176" fontId="7" fillId="0" borderId="12" xfId="0" applyNumberFormat="1" applyFont="1" applyFill="1" applyBorder="1" applyAlignment="1">
      <alignment vertical="center"/>
    </xf>
    <xf numFmtId="176" fontId="7" fillId="0" borderId="15" xfId="0" applyNumberFormat="1" applyFont="1" applyFill="1" applyBorder="1" applyAlignment="1">
      <alignment vertical="center"/>
    </xf>
    <xf numFmtId="0" fontId="7" fillId="0" borderId="9" xfId="0" applyFont="1" applyFill="1" applyBorder="1" applyAlignment="1">
      <alignment/>
    </xf>
    <xf numFmtId="176" fontId="10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Font="1" applyFill="1" applyAlignment="1">
      <alignment horizontal="left" vertical="center"/>
    </xf>
    <xf numFmtId="0" fontId="10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NumberFormat="1" applyFont="1" applyFill="1" applyBorder="1" applyAlignment="1" applyProtection="1">
      <alignment horizontal="center" vertical="center"/>
      <protection/>
    </xf>
    <xf numFmtId="0" fontId="10" fillId="0" borderId="17" xfId="0" applyFont="1" applyBorder="1" applyAlignment="1">
      <alignment horizontal="center" vertical="center" wrapText="1"/>
    </xf>
    <xf numFmtId="49" fontId="9" fillId="0" borderId="15" xfId="0" applyNumberFormat="1" applyFont="1" applyFill="1" applyBorder="1" applyAlignment="1" applyProtection="1">
      <alignment horizontal="left" vertical="center"/>
      <protection/>
    </xf>
    <xf numFmtId="49" fontId="9" fillId="0" borderId="12" xfId="0" applyNumberFormat="1" applyFont="1" applyFill="1" applyBorder="1" applyAlignment="1" applyProtection="1">
      <alignment vertical="center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16" fillId="0" borderId="9" xfId="0" applyFont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vertical="center"/>
      <protection/>
    </xf>
    <xf numFmtId="4" fontId="1" fillId="0" borderId="9" xfId="0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4" fontId="9" fillId="0" borderId="9" xfId="0" applyNumberFormat="1" applyFont="1" applyFill="1" applyBorder="1" applyAlignment="1" applyProtection="1">
      <alignment horizontal="right" vertical="center"/>
      <protection/>
    </xf>
    <xf numFmtId="4" fontId="9" fillId="0" borderId="15" xfId="0" applyNumberFormat="1" applyFont="1" applyFill="1" applyBorder="1" applyAlignment="1" applyProtection="1">
      <alignment horizontal="right" vertical="center"/>
      <protection/>
    </xf>
    <xf numFmtId="0" fontId="10" fillId="0" borderId="9" xfId="0" applyNumberFormat="1" applyFont="1" applyFill="1" applyBorder="1" applyAlignment="1" applyProtection="1">
      <alignment horizontal="center" vertical="center" wrapText="1"/>
      <protection/>
    </xf>
    <xf numFmtId="4" fontId="1" fillId="0" borderId="9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0" fontId="13" fillId="0" borderId="9" xfId="0" applyFont="1" applyFill="1" applyBorder="1" applyAlignment="1">
      <alignment vertical="center"/>
    </xf>
    <xf numFmtId="4" fontId="1" fillId="0" borderId="12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7" xfId="0" applyNumberFormat="1" applyFont="1" applyFill="1" applyBorder="1" applyAlignment="1" applyProtection="1">
      <alignment horizontal="right" vertical="center" wrapText="1"/>
      <protection/>
    </xf>
    <xf numFmtId="0" fontId="7" fillId="0" borderId="12" xfId="0" applyFont="1" applyBorder="1" applyAlignment="1">
      <alignment/>
    </xf>
    <xf numFmtId="0" fontId="13" fillId="0" borderId="16" xfId="0" applyFont="1" applyFill="1" applyBorder="1" applyAlignment="1">
      <alignment vertical="center"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8" xfId="0" applyNumberFormat="1" applyFont="1" applyFill="1" applyBorder="1" applyAlignment="1">
      <alignment horizontal="right" vertical="center"/>
    </xf>
    <xf numFmtId="4" fontId="1" fillId="0" borderId="19" xfId="0" applyNumberFormat="1" applyFont="1" applyFill="1" applyBorder="1" applyAlignment="1">
      <alignment horizontal="right" vertical="center"/>
    </xf>
    <xf numFmtId="176" fontId="7" fillId="0" borderId="9" xfId="0" applyNumberFormat="1" applyFont="1" applyFill="1" applyBorder="1" applyAlignment="1">
      <alignment/>
    </xf>
    <xf numFmtId="4" fontId="1" fillId="0" borderId="9" xfId="0" applyNumberFormat="1" applyFont="1" applyFill="1" applyBorder="1" applyAlignment="1">
      <alignment/>
    </xf>
    <xf numFmtId="4" fontId="1" fillId="0" borderId="9" xfId="0" applyNumberFormat="1" applyFont="1" applyBorder="1" applyAlignment="1">
      <alignment/>
    </xf>
    <xf numFmtId="4" fontId="1" fillId="0" borderId="9" xfId="0" applyNumberFormat="1" applyFont="1" applyFill="1" applyBorder="1" applyAlignment="1" applyProtection="1">
      <alignment horizontal="right" vertical="center" wrapText="1"/>
      <protection/>
    </xf>
    <xf numFmtId="4" fontId="1" fillId="0" borderId="16" xfId="0" applyNumberFormat="1" applyFont="1" applyFill="1" applyBorder="1" applyAlignment="1" applyProtection="1">
      <alignment horizontal="right" vertical="center" wrapText="1"/>
      <protection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4" fontId="1" fillId="0" borderId="20" xfId="0" applyNumberFormat="1" applyFont="1" applyFill="1" applyBorder="1" applyAlignment="1" applyProtection="1">
      <alignment horizontal="right" vertical="center" wrapText="1"/>
      <protection/>
    </xf>
    <xf numFmtId="4" fontId="1" fillId="0" borderId="13" xfId="0" applyNumberFormat="1" applyFont="1" applyFill="1" applyBorder="1" applyAlignment="1" applyProtection="1">
      <alignment horizontal="right" vertical="center" wrapText="1"/>
      <protection/>
    </xf>
    <xf numFmtId="4" fontId="1" fillId="0" borderId="21" xfId="0" applyNumberFormat="1" applyFont="1" applyFill="1" applyBorder="1" applyAlignment="1" applyProtection="1">
      <alignment horizontal="right" vertical="center" wrapText="1"/>
      <protection/>
    </xf>
    <xf numFmtId="4" fontId="1" fillId="0" borderId="12" xfId="0" applyNumberFormat="1" applyFont="1" applyFill="1" applyBorder="1" applyAlignment="1" applyProtection="1">
      <alignment horizontal="right" vertical="center" wrapText="1"/>
      <protection/>
    </xf>
    <xf numFmtId="4" fontId="1" fillId="0" borderId="12" xfId="0" applyNumberFormat="1" applyFont="1" applyBorder="1" applyAlignment="1">
      <alignment/>
    </xf>
    <xf numFmtId="4" fontId="6" fillId="0" borderId="12" xfId="0" applyNumberFormat="1" applyFont="1" applyFill="1" applyBorder="1" applyAlignment="1" applyProtection="1">
      <alignment vertical="center"/>
      <protection/>
    </xf>
    <xf numFmtId="4" fontId="1" fillId="0" borderId="20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9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left" vertical="center"/>
    </xf>
    <xf numFmtId="4" fontId="1" fillId="0" borderId="9" xfId="0" applyNumberFormat="1" applyFont="1" applyBorder="1" applyAlignment="1">
      <alignment horizontal="right" vertical="center" wrapText="1"/>
    </xf>
    <xf numFmtId="4" fontId="1" fillId="0" borderId="9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39"/>
  <sheetViews>
    <sheetView showGridLines="0" showZeros="0" workbookViewId="0" topLeftCell="A19">
      <selection activeCell="A1" sqref="A1"/>
    </sheetView>
  </sheetViews>
  <sheetFormatPr defaultColWidth="6.83203125" defaultRowHeight="11.25"/>
  <cols>
    <col min="1" max="1" width="33.66015625" style="19" customWidth="1"/>
    <col min="2" max="2" width="26.83203125" style="19" customWidth="1"/>
    <col min="3" max="3" width="41" style="19" customWidth="1"/>
    <col min="4" max="4" width="15.66015625" style="19" customWidth="1"/>
    <col min="5" max="5" width="17.66015625" style="19" customWidth="1"/>
    <col min="6" max="6" width="17.5" style="19" customWidth="1"/>
    <col min="7" max="161" width="5" style="19" customWidth="1"/>
    <col min="162" max="16384" width="5.16015625" style="19" customWidth="1"/>
  </cols>
  <sheetData>
    <row r="1" ht="17.25" customHeight="1">
      <c r="A1" s="35" t="s">
        <v>0</v>
      </c>
    </row>
    <row r="2" spans="1:253" s="57" customFormat="1" ht="26.25" customHeight="1">
      <c r="A2" s="36" t="s">
        <v>1</v>
      </c>
      <c r="B2" s="36"/>
      <c r="C2" s="36"/>
      <c r="D2" s="36"/>
      <c r="E2" s="36"/>
      <c r="F2" s="36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  <c r="IO2" s="60"/>
      <c r="IP2" s="60"/>
      <c r="IQ2" s="60"/>
      <c r="IR2" s="60"/>
      <c r="IS2" s="60"/>
    </row>
    <row r="3" spans="1:253" s="57" customFormat="1" ht="18.75" customHeight="1">
      <c r="A3" s="61" t="s">
        <v>2</v>
      </c>
      <c r="B3" s="61"/>
      <c r="C3" s="60"/>
      <c r="D3" s="60"/>
      <c r="E3" s="19"/>
      <c r="F3" s="62" t="s">
        <v>3</v>
      </c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  <c r="IR3" s="60"/>
      <c r="IS3" s="60"/>
    </row>
    <row r="4" spans="1:253" s="57" customFormat="1" ht="18" customHeight="1">
      <c r="A4" s="63" t="s">
        <v>4</v>
      </c>
      <c r="B4" s="63"/>
      <c r="C4" s="63" t="s">
        <v>5</v>
      </c>
      <c r="D4" s="63"/>
      <c r="E4" s="63"/>
      <c r="F4" s="63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  <c r="IR4" s="60"/>
      <c r="IS4" s="60"/>
    </row>
    <row r="5" spans="1:253" s="57" customFormat="1" ht="33" customHeight="1">
      <c r="A5" s="63" t="s">
        <v>6</v>
      </c>
      <c r="B5" s="63" t="s">
        <v>7</v>
      </c>
      <c r="C5" s="63" t="s">
        <v>6</v>
      </c>
      <c r="D5" s="63" t="s">
        <v>8</v>
      </c>
      <c r="E5" s="120" t="s">
        <v>9</v>
      </c>
      <c r="F5" s="120" t="s">
        <v>10</v>
      </c>
      <c r="G5" s="65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  <c r="IR5" s="60"/>
      <c r="IS5" s="60"/>
    </row>
    <row r="6" spans="1:253" s="57" customFormat="1" ht="19.5" customHeight="1">
      <c r="A6" s="77" t="s">
        <v>11</v>
      </c>
      <c r="B6" s="114"/>
      <c r="C6" s="71" t="s">
        <v>12</v>
      </c>
      <c r="D6" s="121">
        <f>SUM(D7:D32)</f>
        <v>9948.947712000001</v>
      </c>
      <c r="E6" s="122">
        <f>SUM(E7:E32)</f>
        <v>9764.947712000001</v>
      </c>
      <c r="F6" s="122">
        <f>SUM(F7:F32)</f>
        <v>184</v>
      </c>
      <c r="G6" s="65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0"/>
      <c r="IS6" s="60"/>
    </row>
    <row r="7" spans="1:253" s="57" customFormat="1" ht="19.5" customHeight="1">
      <c r="A7" s="77" t="s">
        <v>13</v>
      </c>
      <c r="B7" s="114"/>
      <c r="C7" s="123" t="s">
        <v>14</v>
      </c>
      <c r="D7" s="124">
        <f aca="true" t="shared" si="0" ref="D7:D32">E7+F7</f>
        <v>0</v>
      </c>
      <c r="E7" s="125">
        <v>0</v>
      </c>
      <c r="F7" s="126">
        <v>0</v>
      </c>
      <c r="G7" s="65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60"/>
      <c r="IQ7" s="60"/>
      <c r="IR7" s="60"/>
      <c r="IS7" s="60"/>
    </row>
    <row r="8" spans="1:253" s="57" customFormat="1" ht="19.5" customHeight="1">
      <c r="A8" s="74"/>
      <c r="B8" s="114"/>
      <c r="C8" s="123" t="s">
        <v>15</v>
      </c>
      <c r="D8" s="124">
        <f t="shared" si="0"/>
        <v>0</v>
      </c>
      <c r="E8" s="125">
        <v>0</v>
      </c>
      <c r="F8" s="126">
        <v>0</v>
      </c>
      <c r="G8" s="65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  <c r="IR8" s="60"/>
      <c r="IS8" s="60"/>
    </row>
    <row r="9" spans="1:253" s="57" customFormat="1" ht="19.5" customHeight="1">
      <c r="A9" s="76" t="s">
        <v>16</v>
      </c>
      <c r="B9" s="114">
        <f>B10+B13</f>
        <v>9948.95</v>
      </c>
      <c r="C9" s="123" t="s">
        <v>17</v>
      </c>
      <c r="D9" s="124">
        <f t="shared" si="0"/>
        <v>0</v>
      </c>
      <c r="E9" s="125">
        <v>0</v>
      </c>
      <c r="F9" s="126">
        <v>0</v>
      </c>
      <c r="G9" s="65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  <c r="IP9" s="60"/>
      <c r="IQ9" s="60"/>
      <c r="IR9" s="60"/>
      <c r="IS9" s="60"/>
    </row>
    <row r="10" spans="1:253" s="57" customFormat="1" ht="19.5" customHeight="1">
      <c r="A10" s="77" t="s">
        <v>18</v>
      </c>
      <c r="B10" s="122">
        <f>B11+B12</f>
        <v>9764.95</v>
      </c>
      <c r="C10" s="123" t="s">
        <v>19</v>
      </c>
      <c r="D10" s="124">
        <f t="shared" si="0"/>
        <v>0</v>
      </c>
      <c r="E10" s="125">
        <v>0</v>
      </c>
      <c r="F10" s="126">
        <v>0</v>
      </c>
      <c r="G10" s="65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  <c r="IP10" s="60"/>
      <c r="IQ10" s="60"/>
      <c r="IR10" s="60"/>
      <c r="IS10" s="60"/>
    </row>
    <row r="11" spans="1:253" s="57" customFormat="1" ht="19.5" customHeight="1">
      <c r="A11" s="127" t="s">
        <v>20</v>
      </c>
      <c r="B11" s="122">
        <v>9593.95</v>
      </c>
      <c r="C11" s="128" t="s">
        <v>21</v>
      </c>
      <c r="D11" s="124">
        <f t="shared" si="0"/>
        <v>0</v>
      </c>
      <c r="E11" s="125">
        <v>0</v>
      </c>
      <c r="F11" s="126">
        <v>0</v>
      </c>
      <c r="G11" s="65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  <c r="IR11" s="60"/>
      <c r="IS11" s="60"/>
    </row>
    <row r="12" spans="1:253" s="57" customFormat="1" ht="19.5" customHeight="1">
      <c r="A12" s="127" t="s">
        <v>22</v>
      </c>
      <c r="B12" s="122">
        <v>171</v>
      </c>
      <c r="C12" s="128" t="s">
        <v>23</v>
      </c>
      <c r="D12" s="124">
        <f t="shared" si="0"/>
        <v>0</v>
      </c>
      <c r="E12" s="125">
        <v>0</v>
      </c>
      <c r="F12" s="126">
        <v>0</v>
      </c>
      <c r="G12" s="65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  <c r="IO12" s="60"/>
      <c r="IP12" s="60"/>
      <c r="IQ12" s="60"/>
      <c r="IR12" s="60"/>
      <c r="IS12" s="60"/>
    </row>
    <row r="13" spans="1:253" s="57" customFormat="1" ht="19.5" customHeight="1">
      <c r="A13" s="69" t="s">
        <v>24</v>
      </c>
      <c r="B13" s="114">
        <v>184</v>
      </c>
      <c r="C13" s="128" t="s">
        <v>25</v>
      </c>
      <c r="D13" s="124">
        <f t="shared" si="0"/>
        <v>0</v>
      </c>
      <c r="E13" s="125">
        <v>0</v>
      </c>
      <c r="F13" s="126">
        <v>0</v>
      </c>
      <c r="G13" s="65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  <c r="IR13" s="60"/>
      <c r="IS13" s="60"/>
    </row>
    <row r="14" spans="1:253" s="57" customFormat="1" ht="19.5" customHeight="1">
      <c r="A14" s="77"/>
      <c r="B14" s="129"/>
      <c r="C14" s="123" t="s">
        <v>26</v>
      </c>
      <c r="D14" s="130">
        <f t="shared" si="0"/>
        <v>144.671597</v>
      </c>
      <c r="E14" s="125">
        <v>144.671597</v>
      </c>
      <c r="F14" s="126">
        <v>0</v>
      </c>
      <c r="G14" s="65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  <c r="IP14" s="60"/>
      <c r="IQ14" s="60"/>
      <c r="IR14" s="60"/>
      <c r="IS14" s="60"/>
    </row>
    <row r="15" spans="1:253" s="57" customFormat="1" ht="19.5" customHeight="1">
      <c r="A15" s="71"/>
      <c r="B15" s="114"/>
      <c r="C15" s="73" t="s">
        <v>27</v>
      </c>
      <c r="D15" s="130">
        <f t="shared" si="0"/>
        <v>0</v>
      </c>
      <c r="E15" s="125">
        <v>0</v>
      </c>
      <c r="F15" s="126">
        <v>0</v>
      </c>
      <c r="G15" s="65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  <c r="IP15" s="60"/>
      <c r="IQ15" s="60"/>
      <c r="IR15" s="60"/>
      <c r="IS15" s="60"/>
    </row>
    <row r="16" spans="1:253" s="57" customFormat="1" ht="19.5" customHeight="1">
      <c r="A16" s="76"/>
      <c r="B16" s="114"/>
      <c r="C16" s="123" t="s">
        <v>28</v>
      </c>
      <c r="D16" s="131">
        <f t="shared" si="0"/>
        <v>45.87042</v>
      </c>
      <c r="E16" s="125">
        <v>45.87042</v>
      </c>
      <c r="F16" s="126">
        <v>0</v>
      </c>
      <c r="G16" s="65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  <c r="IP16" s="60"/>
      <c r="IQ16" s="60"/>
      <c r="IR16" s="60"/>
      <c r="IS16" s="60"/>
    </row>
    <row r="17" spans="1:253" s="57" customFormat="1" ht="19.5" customHeight="1">
      <c r="A17" s="76"/>
      <c r="B17" s="114"/>
      <c r="C17" s="123" t="s">
        <v>29</v>
      </c>
      <c r="D17" s="124">
        <f t="shared" si="0"/>
        <v>0</v>
      </c>
      <c r="E17" s="125">
        <v>0</v>
      </c>
      <c r="F17" s="126">
        <v>0</v>
      </c>
      <c r="G17" s="65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  <c r="IP17" s="60"/>
      <c r="IQ17" s="60"/>
      <c r="IR17" s="60"/>
      <c r="IS17" s="60"/>
    </row>
    <row r="18" spans="1:253" s="57" customFormat="1" ht="19.5" customHeight="1">
      <c r="A18" s="77"/>
      <c r="B18" s="114"/>
      <c r="C18" s="123" t="s">
        <v>30</v>
      </c>
      <c r="D18" s="124">
        <f t="shared" si="0"/>
        <v>9664.305871</v>
      </c>
      <c r="E18" s="125">
        <v>9480.305871</v>
      </c>
      <c r="F18" s="126">
        <v>184</v>
      </c>
      <c r="G18" s="65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  <c r="IQ18" s="60"/>
      <c r="IR18" s="60"/>
      <c r="IS18" s="60"/>
    </row>
    <row r="19" spans="1:253" s="57" customFormat="1" ht="19.5" customHeight="1">
      <c r="A19" s="132"/>
      <c r="B19" s="114"/>
      <c r="C19" s="123" t="s">
        <v>31</v>
      </c>
      <c r="D19" s="124">
        <f t="shared" si="0"/>
        <v>0</v>
      </c>
      <c r="E19" s="125">
        <v>0</v>
      </c>
      <c r="F19" s="126">
        <v>0</v>
      </c>
      <c r="G19" s="65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  <c r="IR19" s="60"/>
      <c r="IS19" s="60"/>
    </row>
    <row r="20" spans="1:253" s="57" customFormat="1" ht="19.5" customHeight="1">
      <c r="A20" s="132"/>
      <c r="B20" s="114"/>
      <c r="C20" s="123" t="s">
        <v>32</v>
      </c>
      <c r="D20" s="124">
        <f t="shared" si="0"/>
        <v>0</v>
      </c>
      <c r="E20" s="125">
        <v>0</v>
      </c>
      <c r="F20" s="126">
        <v>0</v>
      </c>
      <c r="G20" s="65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  <c r="IR20" s="60"/>
      <c r="IS20" s="60"/>
    </row>
    <row r="21" spans="1:253" s="57" customFormat="1" ht="19.5" customHeight="1">
      <c r="A21" s="76"/>
      <c r="B21" s="121"/>
      <c r="C21" s="85" t="s">
        <v>33</v>
      </c>
      <c r="D21" s="124">
        <f t="shared" si="0"/>
        <v>0</v>
      </c>
      <c r="E21" s="125">
        <v>0</v>
      </c>
      <c r="F21" s="126">
        <v>0</v>
      </c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5"/>
      <c r="FB21" s="65"/>
      <c r="FC21" s="65"/>
      <c r="FD21" s="65"/>
      <c r="FE21" s="65"/>
      <c r="FF21" s="65"/>
      <c r="FG21" s="65"/>
      <c r="FH21" s="65"/>
      <c r="FI21" s="65"/>
      <c r="FJ21" s="65"/>
      <c r="FK21" s="65"/>
      <c r="FL21" s="65"/>
      <c r="FM21" s="65"/>
      <c r="FN21" s="65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  <c r="FZ21" s="65"/>
      <c r="GA21" s="65"/>
      <c r="GB21" s="65"/>
      <c r="GC21" s="65"/>
      <c r="GD21" s="65"/>
      <c r="GE21" s="65"/>
      <c r="GF21" s="65"/>
      <c r="GG21" s="65"/>
      <c r="GH21" s="65"/>
      <c r="GI21" s="65"/>
      <c r="GJ21" s="65"/>
      <c r="GK21" s="65"/>
      <c r="GL21" s="65"/>
      <c r="GM21" s="65"/>
      <c r="GN21" s="65"/>
      <c r="GO21" s="65"/>
      <c r="GP21" s="65"/>
      <c r="GQ21" s="65"/>
      <c r="GR21" s="65"/>
      <c r="GS21" s="65"/>
      <c r="GT21" s="65"/>
      <c r="GU21" s="65"/>
      <c r="GV21" s="65"/>
      <c r="GW21" s="65"/>
      <c r="GX21" s="65"/>
      <c r="GY21" s="65"/>
      <c r="GZ21" s="65"/>
      <c r="HA21" s="65"/>
      <c r="HB21" s="65"/>
      <c r="HC21" s="65"/>
      <c r="HD21" s="65"/>
      <c r="HE21" s="65"/>
      <c r="HF21" s="65"/>
      <c r="HG21" s="65"/>
      <c r="HH21" s="65"/>
      <c r="HI21" s="65"/>
      <c r="HJ21" s="65"/>
      <c r="HK21" s="65"/>
      <c r="HL21" s="65"/>
      <c r="HM21" s="65"/>
      <c r="HN21" s="65"/>
      <c r="HO21" s="65"/>
      <c r="HP21" s="65"/>
      <c r="HQ21" s="65"/>
      <c r="HR21" s="65"/>
      <c r="HS21" s="65"/>
      <c r="HT21" s="65"/>
      <c r="HU21" s="65"/>
      <c r="HV21" s="65"/>
      <c r="HW21" s="65"/>
      <c r="HX21" s="65"/>
      <c r="HY21" s="65"/>
      <c r="HZ21" s="65"/>
      <c r="IA21" s="65"/>
      <c r="IB21" s="65"/>
      <c r="IC21" s="65"/>
      <c r="ID21" s="65"/>
      <c r="IE21" s="65"/>
      <c r="IF21" s="65"/>
      <c r="IG21" s="65"/>
      <c r="IH21" s="65"/>
      <c r="II21" s="65"/>
      <c r="IJ21" s="65"/>
      <c r="IK21" s="65"/>
      <c r="IL21" s="65"/>
      <c r="IM21" s="65"/>
      <c r="IN21" s="65"/>
      <c r="IO21" s="65"/>
      <c r="IP21" s="65"/>
      <c r="IQ21" s="65"/>
      <c r="IR21" s="65"/>
      <c r="IS21" s="65"/>
    </row>
    <row r="22" spans="1:253" s="57" customFormat="1" ht="19.5" customHeight="1">
      <c r="A22" s="76"/>
      <c r="B22" s="121"/>
      <c r="C22" s="85" t="s">
        <v>34</v>
      </c>
      <c r="D22" s="124">
        <f t="shared" si="0"/>
        <v>0</v>
      </c>
      <c r="E22" s="125">
        <v>0</v>
      </c>
      <c r="F22" s="126">
        <v>0</v>
      </c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5"/>
      <c r="ET22" s="65"/>
      <c r="EU22" s="65"/>
      <c r="EV22" s="65"/>
      <c r="EW22" s="65"/>
      <c r="EX22" s="65"/>
      <c r="EY22" s="65"/>
      <c r="EZ22" s="65"/>
      <c r="FA22" s="65"/>
      <c r="FB22" s="65"/>
      <c r="FC22" s="65"/>
      <c r="FD22" s="65"/>
      <c r="FE22" s="65"/>
      <c r="FF22" s="65"/>
      <c r="FG22" s="65"/>
      <c r="FH22" s="65"/>
      <c r="FI22" s="65"/>
      <c r="FJ22" s="65"/>
      <c r="FK22" s="65"/>
      <c r="FL22" s="65"/>
      <c r="FM22" s="65"/>
      <c r="FN22" s="65"/>
      <c r="FO22" s="65"/>
      <c r="FP22" s="65"/>
      <c r="FQ22" s="65"/>
      <c r="FR22" s="65"/>
      <c r="FS22" s="65"/>
      <c r="FT22" s="65"/>
      <c r="FU22" s="65"/>
      <c r="FV22" s="65"/>
      <c r="FW22" s="65"/>
      <c r="FX22" s="65"/>
      <c r="FY22" s="65"/>
      <c r="FZ22" s="65"/>
      <c r="GA22" s="65"/>
      <c r="GB22" s="65"/>
      <c r="GC22" s="65"/>
      <c r="GD22" s="65"/>
      <c r="GE22" s="65"/>
      <c r="GF22" s="65"/>
      <c r="GG22" s="65"/>
      <c r="GH22" s="65"/>
      <c r="GI22" s="65"/>
      <c r="GJ22" s="65"/>
      <c r="GK22" s="65"/>
      <c r="GL22" s="65"/>
      <c r="GM22" s="65"/>
      <c r="GN22" s="65"/>
      <c r="GO22" s="65"/>
      <c r="GP22" s="65"/>
      <c r="GQ22" s="65"/>
      <c r="GR22" s="65"/>
      <c r="GS22" s="65"/>
      <c r="GT22" s="65"/>
      <c r="GU22" s="65"/>
      <c r="GV22" s="65"/>
      <c r="GW22" s="65"/>
      <c r="GX22" s="65"/>
      <c r="GY22" s="65"/>
      <c r="GZ22" s="65"/>
      <c r="HA22" s="65"/>
      <c r="HB22" s="65"/>
      <c r="HC22" s="65"/>
      <c r="HD22" s="65"/>
      <c r="HE22" s="65"/>
      <c r="HF22" s="65"/>
      <c r="HG22" s="65"/>
      <c r="HH22" s="65"/>
      <c r="HI22" s="65"/>
      <c r="HJ22" s="65"/>
      <c r="HK22" s="65"/>
      <c r="HL22" s="65"/>
      <c r="HM22" s="65"/>
      <c r="HN22" s="65"/>
      <c r="HO22" s="65"/>
      <c r="HP22" s="65"/>
      <c r="HQ22" s="65"/>
      <c r="HR22" s="65"/>
      <c r="HS22" s="65"/>
      <c r="HT22" s="65"/>
      <c r="HU22" s="65"/>
      <c r="HV22" s="65"/>
      <c r="HW22" s="65"/>
      <c r="HX22" s="65"/>
      <c r="HY22" s="65"/>
      <c r="HZ22" s="65"/>
      <c r="IA22" s="65"/>
      <c r="IB22" s="65"/>
      <c r="IC22" s="65"/>
      <c r="ID22" s="65"/>
      <c r="IE22" s="65"/>
      <c r="IF22" s="65"/>
      <c r="IG22" s="65"/>
      <c r="IH22" s="65"/>
      <c r="II22" s="65"/>
      <c r="IJ22" s="65"/>
      <c r="IK22" s="65"/>
      <c r="IL22" s="65"/>
      <c r="IM22" s="65"/>
      <c r="IN22" s="65"/>
      <c r="IO22" s="65"/>
      <c r="IP22" s="65"/>
      <c r="IQ22" s="65"/>
      <c r="IR22" s="65"/>
      <c r="IS22" s="65"/>
    </row>
    <row r="23" spans="1:253" s="57" customFormat="1" ht="19.5" customHeight="1">
      <c r="A23" s="76"/>
      <c r="B23" s="121"/>
      <c r="C23" s="85" t="s">
        <v>35</v>
      </c>
      <c r="D23" s="124">
        <f t="shared" si="0"/>
        <v>0</v>
      </c>
      <c r="E23" s="125">
        <v>0</v>
      </c>
      <c r="F23" s="126">
        <v>0</v>
      </c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5"/>
      <c r="ET23" s="65"/>
      <c r="EU23" s="65"/>
      <c r="EV23" s="65"/>
      <c r="EW23" s="65"/>
      <c r="EX23" s="65"/>
      <c r="EY23" s="65"/>
      <c r="EZ23" s="65"/>
      <c r="FA23" s="65"/>
      <c r="FB23" s="65"/>
      <c r="FC23" s="65"/>
      <c r="FD23" s="65"/>
      <c r="FE23" s="65"/>
      <c r="FF23" s="65"/>
      <c r="FG23" s="65"/>
      <c r="FH23" s="65"/>
      <c r="FI23" s="65"/>
      <c r="FJ23" s="65"/>
      <c r="FK23" s="65"/>
      <c r="FL23" s="65"/>
      <c r="FM23" s="65"/>
      <c r="FN23" s="65"/>
      <c r="FO23" s="65"/>
      <c r="FP23" s="65"/>
      <c r="FQ23" s="65"/>
      <c r="FR23" s="65"/>
      <c r="FS23" s="65"/>
      <c r="FT23" s="65"/>
      <c r="FU23" s="65"/>
      <c r="FV23" s="65"/>
      <c r="FW23" s="65"/>
      <c r="FX23" s="65"/>
      <c r="FY23" s="65"/>
      <c r="FZ23" s="65"/>
      <c r="GA23" s="65"/>
      <c r="GB23" s="65"/>
      <c r="GC23" s="65"/>
      <c r="GD23" s="65"/>
      <c r="GE23" s="65"/>
      <c r="GF23" s="65"/>
      <c r="GG23" s="65"/>
      <c r="GH23" s="65"/>
      <c r="GI23" s="65"/>
      <c r="GJ23" s="65"/>
      <c r="GK23" s="65"/>
      <c r="GL23" s="65"/>
      <c r="GM23" s="65"/>
      <c r="GN23" s="65"/>
      <c r="GO23" s="65"/>
      <c r="GP23" s="65"/>
      <c r="GQ23" s="65"/>
      <c r="GR23" s="65"/>
      <c r="GS23" s="65"/>
      <c r="GT23" s="65"/>
      <c r="GU23" s="65"/>
      <c r="GV23" s="65"/>
      <c r="GW23" s="65"/>
      <c r="GX23" s="65"/>
      <c r="GY23" s="65"/>
      <c r="GZ23" s="65"/>
      <c r="HA23" s="65"/>
      <c r="HB23" s="65"/>
      <c r="HC23" s="65"/>
      <c r="HD23" s="65"/>
      <c r="HE23" s="65"/>
      <c r="HF23" s="65"/>
      <c r="HG23" s="65"/>
      <c r="HH23" s="65"/>
      <c r="HI23" s="65"/>
      <c r="HJ23" s="65"/>
      <c r="HK23" s="65"/>
      <c r="HL23" s="65"/>
      <c r="HM23" s="65"/>
      <c r="HN23" s="65"/>
      <c r="HO23" s="65"/>
      <c r="HP23" s="65"/>
      <c r="HQ23" s="65"/>
      <c r="HR23" s="65"/>
      <c r="HS23" s="65"/>
      <c r="HT23" s="65"/>
      <c r="HU23" s="65"/>
      <c r="HV23" s="65"/>
      <c r="HW23" s="65"/>
      <c r="HX23" s="65"/>
      <c r="HY23" s="65"/>
      <c r="HZ23" s="65"/>
      <c r="IA23" s="65"/>
      <c r="IB23" s="65"/>
      <c r="IC23" s="65"/>
      <c r="ID23" s="65"/>
      <c r="IE23" s="65"/>
      <c r="IF23" s="65"/>
      <c r="IG23" s="65"/>
      <c r="IH23" s="65"/>
      <c r="II23" s="65"/>
      <c r="IJ23" s="65"/>
      <c r="IK23" s="65"/>
      <c r="IL23" s="65"/>
      <c r="IM23" s="65"/>
      <c r="IN23" s="65"/>
      <c r="IO23" s="65"/>
      <c r="IP23" s="65"/>
      <c r="IQ23" s="65"/>
      <c r="IR23" s="65"/>
      <c r="IS23" s="65"/>
    </row>
    <row r="24" spans="1:253" s="58" customFormat="1" ht="19.5" customHeight="1">
      <c r="A24" s="80"/>
      <c r="B24" s="114"/>
      <c r="C24" s="85" t="s">
        <v>36</v>
      </c>
      <c r="D24" s="124">
        <f t="shared" si="0"/>
        <v>0</v>
      </c>
      <c r="E24" s="125">
        <v>0</v>
      </c>
      <c r="F24" s="126">
        <v>0</v>
      </c>
      <c r="G24" s="65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  <c r="IK24" s="60"/>
      <c r="IL24" s="60"/>
      <c r="IM24" s="60"/>
      <c r="IN24" s="60"/>
      <c r="IO24" s="60"/>
      <c r="IP24" s="60"/>
      <c r="IQ24" s="60"/>
      <c r="IR24" s="60"/>
      <c r="IS24" s="60"/>
    </row>
    <row r="25" spans="1:7" s="59" customFormat="1" ht="19.5" customHeight="1">
      <c r="A25" s="74"/>
      <c r="B25" s="133"/>
      <c r="C25" s="85" t="s">
        <v>37</v>
      </c>
      <c r="D25" s="124">
        <f t="shared" si="0"/>
        <v>0</v>
      </c>
      <c r="E25" s="125">
        <v>0</v>
      </c>
      <c r="F25" s="126">
        <v>0</v>
      </c>
      <c r="G25" s="19"/>
    </row>
    <row r="26" spans="1:7" s="59" customFormat="1" ht="19.5" customHeight="1">
      <c r="A26" s="74"/>
      <c r="B26" s="134"/>
      <c r="C26" s="85" t="s">
        <v>38</v>
      </c>
      <c r="D26" s="124">
        <f t="shared" si="0"/>
        <v>94.099824</v>
      </c>
      <c r="E26" s="125">
        <v>94.099824</v>
      </c>
      <c r="F26" s="126">
        <v>0</v>
      </c>
      <c r="G26" s="31"/>
    </row>
    <row r="27" spans="1:7" ht="19.5" customHeight="1">
      <c r="A27" s="74"/>
      <c r="B27" s="133"/>
      <c r="C27" s="85" t="s">
        <v>39</v>
      </c>
      <c r="D27" s="121">
        <f t="shared" si="0"/>
        <v>0</v>
      </c>
      <c r="E27" s="114">
        <v>0</v>
      </c>
      <c r="F27" s="135">
        <v>0</v>
      </c>
      <c r="G27" s="31"/>
    </row>
    <row r="28" spans="1:7" ht="24" customHeight="1">
      <c r="A28" s="74"/>
      <c r="B28" s="133"/>
      <c r="C28" s="81" t="s">
        <v>40</v>
      </c>
      <c r="D28" s="124">
        <f t="shared" si="0"/>
        <v>0</v>
      </c>
      <c r="E28" s="135">
        <v>0</v>
      </c>
      <c r="F28" s="136">
        <v>0</v>
      </c>
      <c r="G28" s="31"/>
    </row>
    <row r="29" spans="1:7" ht="19.5" customHeight="1">
      <c r="A29" s="74"/>
      <c r="B29" s="134"/>
      <c r="C29" s="83" t="s">
        <v>41</v>
      </c>
      <c r="D29" s="124">
        <f t="shared" si="0"/>
        <v>0</v>
      </c>
      <c r="E29" s="137">
        <v>0</v>
      </c>
      <c r="F29" s="138">
        <v>0</v>
      </c>
      <c r="G29" s="31"/>
    </row>
    <row r="30" spans="1:6" ht="19.5" customHeight="1">
      <c r="A30" s="74"/>
      <c r="B30" s="134"/>
      <c r="C30" s="85" t="s">
        <v>42</v>
      </c>
      <c r="D30" s="124">
        <f t="shared" si="0"/>
        <v>0</v>
      </c>
      <c r="E30" s="139">
        <v>0</v>
      </c>
      <c r="F30" s="140">
        <v>0</v>
      </c>
    </row>
    <row r="31" spans="1:7" ht="19.5" customHeight="1">
      <c r="A31" s="74"/>
      <c r="B31" s="134"/>
      <c r="C31" s="85" t="s">
        <v>43</v>
      </c>
      <c r="D31" s="124">
        <f t="shared" si="0"/>
        <v>0</v>
      </c>
      <c r="E31" s="141">
        <v>0</v>
      </c>
      <c r="F31" s="135">
        <v>0</v>
      </c>
      <c r="G31" s="31"/>
    </row>
    <row r="32" spans="1:7" ht="19.5" customHeight="1">
      <c r="A32" s="74"/>
      <c r="B32" s="134"/>
      <c r="C32" s="86" t="s">
        <v>44</v>
      </c>
      <c r="D32" s="130">
        <f t="shared" si="0"/>
        <v>0</v>
      </c>
      <c r="E32" s="139">
        <v>0</v>
      </c>
      <c r="F32" s="138">
        <v>0</v>
      </c>
      <c r="G32" s="31"/>
    </row>
    <row r="33" spans="1:8" ht="19.5" customHeight="1">
      <c r="A33" s="74"/>
      <c r="B33" s="142"/>
      <c r="C33" s="143"/>
      <c r="D33" s="114"/>
      <c r="E33" s="136"/>
      <c r="F33" s="144"/>
      <c r="G33" s="31"/>
      <c r="H33" s="31"/>
    </row>
    <row r="34" spans="1:6" ht="19.5" customHeight="1">
      <c r="A34" s="74"/>
      <c r="B34" s="134"/>
      <c r="C34" s="145"/>
      <c r="D34" s="146"/>
      <c r="E34" s="147"/>
      <c r="F34" s="148"/>
    </row>
    <row r="35" spans="1:6" ht="19.5" customHeight="1">
      <c r="A35" s="74"/>
      <c r="B35" s="134"/>
      <c r="C35" s="149" t="s">
        <v>45</v>
      </c>
      <c r="D35" s="148">
        <f>D38-D6</f>
        <v>0.0022879999996803235</v>
      </c>
      <c r="E35" s="150">
        <f>E38-E6</f>
        <v>0.0022879999996803235</v>
      </c>
      <c r="F35" s="148">
        <f>F38-F6</f>
        <v>0</v>
      </c>
    </row>
    <row r="36" spans="1:6" ht="19.5" customHeight="1">
      <c r="A36" s="74"/>
      <c r="B36" s="134"/>
      <c r="C36" s="74"/>
      <c r="D36" s="148"/>
      <c r="E36" s="150"/>
      <c r="F36" s="148"/>
    </row>
    <row r="37" spans="1:6" ht="19.5" customHeight="1">
      <c r="A37" s="74"/>
      <c r="B37" s="134"/>
      <c r="C37" s="74"/>
      <c r="D37" s="148"/>
      <c r="E37" s="150"/>
      <c r="F37" s="148"/>
    </row>
    <row r="38" spans="1:6" ht="19.5" customHeight="1">
      <c r="A38" s="92" t="s">
        <v>46</v>
      </c>
      <c r="B38" s="151">
        <f>B6+B9</f>
        <v>9948.95</v>
      </c>
      <c r="C38" s="92" t="s">
        <v>47</v>
      </c>
      <c r="D38" s="148">
        <f>B38</f>
        <v>9948.95</v>
      </c>
      <c r="E38" s="150">
        <f>B10</f>
        <v>9764.95</v>
      </c>
      <c r="F38" s="148">
        <f>B13</f>
        <v>184</v>
      </c>
    </row>
    <row r="39" spans="1:2" ht="19.5" customHeight="1">
      <c r="A39" s="152" t="s">
        <v>48</v>
      </c>
      <c r="B39" s="152"/>
    </row>
  </sheetData>
  <sheetProtection/>
  <mergeCells count="3">
    <mergeCell ref="A2:F2"/>
    <mergeCell ref="A4:B4"/>
    <mergeCell ref="C4:F4"/>
  </mergeCells>
  <printOptions horizontalCentered="1"/>
  <pageMargins left="0.59" right="0.59" top="0.55" bottom="0.55" header="0.5" footer="0.5"/>
  <pageSetup horizontalDpi="600" verticalDpi="600" orientation="landscape" paperSize="9" scale="9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2"/>
  <sheetViews>
    <sheetView zoomScaleSheetLayoutView="100" workbookViewId="0" topLeftCell="A1">
      <selection activeCell="E18" sqref="E18"/>
    </sheetView>
  </sheetViews>
  <sheetFormatPr defaultColWidth="9.33203125" defaultRowHeight="11.25"/>
  <cols>
    <col min="1" max="1" width="32.66015625" style="0" customWidth="1"/>
    <col min="2" max="2" width="24" style="0" customWidth="1"/>
    <col min="3" max="3" width="24.16015625" style="0" customWidth="1"/>
    <col min="4" max="4" width="28.66015625" style="0" customWidth="1"/>
    <col min="5" max="5" width="25.83203125" style="0" customWidth="1"/>
    <col min="6" max="6" width="17.83203125" style="0" customWidth="1"/>
  </cols>
  <sheetData>
    <row r="1" ht="22.5" customHeight="1">
      <c r="A1" t="s">
        <v>211</v>
      </c>
    </row>
    <row r="2" spans="1:6" ht="22.5" customHeight="1">
      <c r="A2" s="13" t="s">
        <v>212</v>
      </c>
      <c r="B2" s="14"/>
      <c r="C2" s="14"/>
      <c r="D2" s="14"/>
      <c r="E2" s="14"/>
      <c r="F2" s="14"/>
    </row>
    <row r="3" spans="1:6" ht="14.25">
      <c r="A3" s="15"/>
      <c r="B3" s="16"/>
      <c r="C3" s="16"/>
      <c r="D3" s="16"/>
      <c r="E3" s="15"/>
      <c r="F3" s="17" t="s">
        <v>3</v>
      </c>
    </row>
    <row r="4" spans="1:6" ht="30" customHeight="1">
      <c r="A4" s="7" t="s">
        <v>213</v>
      </c>
      <c r="B4" s="7" t="s">
        <v>8</v>
      </c>
      <c r="C4" s="7" t="s">
        <v>214</v>
      </c>
      <c r="D4" s="7" t="s">
        <v>215</v>
      </c>
      <c r="E4" s="7" t="s">
        <v>216</v>
      </c>
      <c r="F4" s="7" t="s">
        <v>195</v>
      </c>
    </row>
    <row r="5" spans="1:6" ht="42.75">
      <c r="A5" s="7" t="s">
        <v>217</v>
      </c>
      <c r="B5" s="9"/>
      <c r="C5" s="9"/>
      <c r="D5" s="9"/>
      <c r="E5" s="9"/>
      <c r="F5" s="9"/>
    </row>
    <row r="6" spans="1:6" ht="14.25">
      <c r="A6" s="9"/>
      <c r="B6" s="9"/>
      <c r="C6" s="9"/>
      <c r="D6" s="9"/>
      <c r="E6" s="9"/>
      <c r="F6" s="9"/>
    </row>
    <row r="7" spans="1:6" ht="14.25">
      <c r="A7" s="7" t="s">
        <v>8</v>
      </c>
      <c r="B7" s="9">
        <v>0</v>
      </c>
      <c r="C7" s="9">
        <v>0</v>
      </c>
      <c r="D7" s="9">
        <v>0</v>
      </c>
      <c r="E7" s="9">
        <v>0</v>
      </c>
      <c r="F7" s="18">
        <v>0</v>
      </c>
    </row>
    <row r="8" spans="1:6" ht="14.25">
      <c r="A8" s="18"/>
      <c r="B8" s="18"/>
      <c r="C8" s="18"/>
      <c r="D8" s="18"/>
      <c r="E8" s="18"/>
      <c r="F8" s="18"/>
    </row>
    <row r="9" spans="1:6" ht="14.25">
      <c r="A9" s="18"/>
      <c r="B9" s="18"/>
      <c r="C9" s="18"/>
      <c r="D9" s="18"/>
      <c r="E9" s="18"/>
      <c r="F9" s="18"/>
    </row>
    <row r="10" spans="1:6" ht="14.25">
      <c r="A10" s="18"/>
      <c r="B10" s="18"/>
      <c r="C10" s="18"/>
      <c r="D10" s="18"/>
      <c r="E10" s="18"/>
      <c r="F10" s="18"/>
    </row>
    <row r="11" spans="1:6" ht="14.25">
      <c r="A11" s="18"/>
      <c r="B11" s="18"/>
      <c r="C11" s="18"/>
      <c r="D11" s="18"/>
      <c r="E11" s="18"/>
      <c r="F11" s="18"/>
    </row>
    <row r="12" spans="1:6" ht="14.25">
      <c r="A12" s="18"/>
      <c r="B12" s="18"/>
      <c r="C12" s="18"/>
      <c r="D12" s="18"/>
      <c r="E12" s="18"/>
      <c r="F12" s="18"/>
    </row>
  </sheetData>
  <sheetProtection/>
  <mergeCells count="6">
    <mergeCell ref="A2:F2"/>
    <mergeCell ref="B4:B5"/>
    <mergeCell ref="C4:C5"/>
    <mergeCell ref="D4:D5"/>
    <mergeCell ref="E4:E5"/>
    <mergeCell ref="F4:F5"/>
  </mergeCells>
  <printOptions/>
  <pageMargins left="0.75" right="0.75" top="1" bottom="1" header="0.51" footer="0.5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SheetLayoutView="100" workbookViewId="0" topLeftCell="A1">
      <selection activeCell="F10" sqref="F10"/>
    </sheetView>
  </sheetViews>
  <sheetFormatPr defaultColWidth="9.33203125" defaultRowHeight="11.25"/>
  <cols>
    <col min="1" max="1" width="14" style="0" customWidth="1"/>
    <col min="2" max="2" width="20.66015625" style="0" customWidth="1"/>
    <col min="3" max="3" width="23.66015625" style="0" customWidth="1"/>
    <col min="4" max="4" width="12.66015625" style="0" customWidth="1"/>
    <col min="5" max="5" width="16.16015625" style="0" customWidth="1"/>
    <col min="6" max="6" width="15.5" style="0" customWidth="1"/>
    <col min="7" max="7" width="24.16015625" style="0" customWidth="1"/>
    <col min="8" max="8" width="17.33203125" style="0" customWidth="1"/>
  </cols>
  <sheetData>
    <row r="1" ht="11.25" customHeight="1">
      <c r="A1" t="s">
        <v>218</v>
      </c>
    </row>
    <row r="2" spans="1:8" ht="28.5" customHeight="1">
      <c r="A2" s="1" t="s">
        <v>219</v>
      </c>
      <c r="B2" s="2"/>
      <c r="C2" s="2"/>
      <c r="D2" s="2"/>
      <c r="E2" s="2"/>
      <c r="F2" s="2"/>
      <c r="G2" s="2"/>
      <c r="H2" s="2"/>
    </row>
    <row r="3" spans="1:8" ht="24" customHeight="1">
      <c r="A3" s="3"/>
      <c r="B3" s="4"/>
      <c r="C3" s="4"/>
      <c r="D3" s="4"/>
      <c r="E3" s="4"/>
      <c r="F3" s="4"/>
      <c r="G3" s="5"/>
      <c r="H3" s="6" t="s">
        <v>3</v>
      </c>
    </row>
    <row r="4" spans="1:8" ht="11.25">
      <c r="A4" s="7" t="s">
        <v>220</v>
      </c>
      <c r="B4" s="7" t="s">
        <v>221</v>
      </c>
      <c r="C4" s="7" t="s">
        <v>222</v>
      </c>
      <c r="D4" s="7" t="s">
        <v>8</v>
      </c>
      <c r="E4" s="8" t="s">
        <v>214</v>
      </c>
      <c r="F4" s="7" t="s">
        <v>215</v>
      </c>
      <c r="G4" s="7" t="s">
        <v>216</v>
      </c>
      <c r="H4" s="7" t="s">
        <v>195</v>
      </c>
    </row>
    <row r="5" spans="1:8" ht="43.5" customHeight="1">
      <c r="A5" s="9"/>
      <c r="B5" s="9"/>
      <c r="C5" s="9"/>
      <c r="D5" s="9"/>
      <c r="E5" s="10"/>
      <c r="F5" s="9"/>
      <c r="G5" s="9"/>
      <c r="H5" s="9"/>
    </row>
    <row r="6" spans="1:8" ht="19.5" customHeight="1">
      <c r="A6" s="11"/>
      <c r="B6" s="11"/>
      <c r="C6" s="11"/>
      <c r="D6" s="11">
        <v>0</v>
      </c>
      <c r="E6" s="11">
        <v>0</v>
      </c>
      <c r="F6" s="11">
        <v>0</v>
      </c>
      <c r="G6" s="11">
        <v>0</v>
      </c>
      <c r="H6" s="11">
        <v>0</v>
      </c>
    </row>
    <row r="7" spans="1:8" ht="19.5" customHeight="1">
      <c r="A7" s="11"/>
      <c r="B7" s="11"/>
      <c r="C7" s="11"/>
      <c r="D7" s="11"/>
      <c r="E7" s="11"/>
      <c r="F7" s="11"/>
      <c r="G7" s="12"/>
      <c r="H7" s="12"/>
    </row>
    <row r="8" spans="1:8" ht="19.5" customHeight="1">
      <c r="A8" s="12"/>
      <c r="B8" s="12"/>
      <c r="C8" s="12"/>
      <c r="D8" s="12"/>
      <c r="E8" s="12"/>
      <c r="F8" s="12"/>
      <c r="G8" s="12"/>
      <c r="H8" s="12"/>
    </row>
    <row r="9" spans="1:8" ht="19.5" customHeight="1">
      <c r="A9" s="12"/>
      <c r="B9" s="12"/>
      <c r="C9" s="12"/>
      <c r="D9" s="12"/>
      <c r="E9" s="12"/>
      <c r="F9" s="12"/>
      <c r="G9" s="12"/>
      <c r="H9" s="12"/>
    </row>
    <row r="10" spans="1:8" ht="19.5" customHeight="1">
      <c r="A10" s="12"/>
      <c r="B10" s="12"/>
      <c r="C10" s="12"/>
      <c r="D10" s="12"/>
      <c r="E10" s="12"/>
      <c r="F10" s="12"/>
      <c r="G10" s="12"/>
      <c r="H10" s="12"/>
    </row>
    <row r="11" spans="1:8" ht="19.5" customHeight="1">
      <c r="A11" s="12"/>
      <c r="B11" s="12"/>
      <c r="C11" s="12"/>
      <c r="D11" s="12"/>
      <c r="E11" s="12"/>
      <c r="F11" s="12"/>
      <c r="G11" s="12"/>
      <c r="H11" s="12"/>
    </row>
  </sheetData>
  <sheetProtection/>
  <mergeCells count="9"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9" style="19" customWidth="1"/>
    <col min="2" max="2" width="24.66015625" style="19" customWidth="1"/>
    <col min="3" max="3" width="18.5" style="19" customWidth="1"/>
    <col min="4" max="4" width="21.16015625" style="19" customWidth="1"/>
    <col min="5" max="5" width="18.66015625" style="19" customWidth="1"/>
    <col min="6" max="16384" width="9" style="19" customWidth="1"/>
  </cols>
  <sheetData>
    <row r="1" ht="13.5">
      <c r="A1" s="20" t="s">
        <v>49</v>
      </c>
    </row>
    <row r="2" spans="1:5" ht="22.5">
      <c r="A2" s="36" t="s">
        <v>50</v>
      </c>
      <c r="B2" s="36"/>
      <c r="C2" s="36"/>
      <c r="D2" s="36"/>
      <c r="E2" s="36"/>
    </row>
    <row r="3" spans="1:5" ht="22.5" customHeight="1">
      <c r="A3" s="22" t="s">
        <v>2</v>
      </c>
      <c r="B3" s="116"/>
      <c r="C3" s="116"/>
      <c r="D3" s="116"/>
      <c r="E3" s="23" t="s">
        <v>3</v>
      </c>
    </row>
    <row r="4" spans="1:5" ht="21" customHeight="1">
      <c r="A4" s="38" t="s">
        <v>51</v>
      </c>
      <c r="B4" s="38"/>
      <c r="C4" s="49" t="s">
        <v>7</v>
      </c>
      <c r="D4" s="49"/>
      <c r="E4" s="49"/>
    </row>
    <row r="5" spans="1:5" ht="21" customHeight="1">
      <c r="A5" s="40" t="s">
        <v>52</v>
      </c>
      <c r="B5" s="40" t="s">
        <v>53</v>
      </c>
      <c r="C5" s="50" t="s">
        <v>8</v>
      </c>
      <c r="D5" s="50" t="s">
        <v>54</v>
      </c>
      <c r="E5" s="50" t="s">
        <v>55</v>
      </c>
    </row>
    <row r="6" spans="1:5" ht="19.5" customHeight="1">
      <c r="A6" s="117"/>
      <c r="B6" s="100" t="s">
        <v>8</v>
      </c>
      <c r="C6" s="118">
        <v>9764.947712</v>
      </c>
      <c r="D6" s="119">
        <v>2243.247712</v>
      </c>
      <c r="E6" s="118">
        <v>7521.7</v>
      </c>
    </row>
    <row r="7" spans="1:5" ht="19.5" customHeight="1">
      <c r="A7" s="117" t="s">
        <v>56</v>
      </c>
      <c r="B7" s="100" t="s">
        <v>57</v>
      </c>
      <c r="C7" s="118">
        <v>144.671597</v>
      </c>
      <c r="D7" s="119">
        <v>144.671597</v>
      </c>
      <c r="E7" s="118">
        <v>0</v>
      </c>
    </row>
    <row r="8" spans="1:5" ht="19.5" customHeight="1">
      <c r="A8" s="117" t="s">
        <v>58</v>
      </c>
      <c r="B8" s="100" t="s">
        <v>59</v>
      </c>
      <c r="C8" s="118">
        <v>141.251597</v>
      </c>
      <c r="D8" s="119">
        <v>141.251597</v>
      </c>
      <c r="E8" s="118">
        <v>0</v>
      </c>
    </row>
    <row r="9" spans="1:5" ht="19.5" customHeight="1">
      <c r="A9" s="117" t="s">
        <v>60</v>
      </c>
      <c r="B9" s="100" t="s">
        <v>61</v>
      </c>
      <c r="C9" s="118">
        <v>0.39</v>
      </c>
      <c r="D9" s="119">
        <v>0.39</v>
      </c>
      <c r="E9" s="118">
        <v>0</v>
      </c>
    </row>
    <row r="10" spans="1:6" ht="19.5" customHeight="1">
      <c r="A10" s="117" t="s">
        <v>62</v>
      </c>
      <c r="B10" s="100" t="s">
        <v>63</v>
      </c>
      <c r="C10" s="118">
        <v>40.15283</v>
      </c>
      <c r="D10" s="119">
        <v>40.15283</v>
      </c>
      <c r="E10" s="118">
        <v>0</v>
      </c>
      <c r="F10" s="31"/>
    </row>
    <row r="11" spans="1:7" ht="19.5" customHeight="1">
      <c r="A11" s="117" t="s">
        <v>64</v>
      </c>
      <c r="B11" s="100" t="s">
        <v>65</v>
      </c>
      <c r="C11" s="118">
        <v>100.708767</v>
      </c>
      <c r="D11" s="119">
        <v>100.708767</v>
      </c>
      <c r="E11" s="118">
        <v>0</v>
      </c>
      <c r="F11" s="31"/>
      <c r="G11" s="31"/>
    </row>
    <row r="12" spans="1:5" s="115" customFormat="1" ht="19.5" customHeight="1">
      <c r="A12" s="117" t="s">
        <v>66</v>
      </c>
      <c r="B12" s="100" t="s">
        <v>67</v>
      </c>
      <c r="C12" s="118">
        <v>3.42</v>
      </c>
      <c r="D12" s="119">
        <v>3.42</v>
      </c>
      <c r="E12" s="118">
        <v>0</v>
      </c>
    </row>
    <row r="13" spans="1:6" ht="19.5" customHeight="1">
      <c r="A13" s="117" t="s">
        <v>68</v>
      </c>
      <c r="B13" s="100" t="s">
        <v>69</v>
      </c>
      <c r="C13" s="118">
        <v>3.42</v>
      </c>
      <c r="D13" s="119">
        <v>3.42</v>
      </c>
      <c r="E13" s="118">
        <v>0</v>
      </c>
      <c r="F13" s="31"/>
    </row>
    <row r="14" spans="1:5" ht="19.5" customHeight="1">
      <c r="A14" s="117" t="s">
        <v>70</v>
      </c>
      <c r="B14" s="100" t="s">
        <v>71</v>
      </c>
      <c r="C14" s="118">
        <v>45.87042</v>
      </c>
      <c r="D14" s="119">
        <v>45.87042</v>
      </c>
      <c r="E14" s="118">
        <v>0</v>
      </c>
    </row>
    <row r="15" spans="1:5" ht="19.5" customHeight="1">
      <c r="A15" s="117" t="s">
        <v>72</v>
      </c>
      <c r="B15" s="100" t="s">
        <v>73</v>
      </c>
      <c r="C15" s="118">
        <v>45.87042</v>
      </c>
      <c r="D15" s="119">
        <v>45.87042</v>
      </c>
      <c r="E15" s="118">
        <v>0</v>
      </c>
    </row>
    <row r="16" spans="1:5" ht="19.5" customHeight="1">
      <c r="A16" s="117" t="s">
        <v>74</v>
      </c>
      <c r="B16" s="100" t="s">
        <v>75</v>
      </c>
      <c r="C16" s="118">
        <v>4.067178</v>
      </c>
      <c r="D16" s="119">
        <v>4.067178</v>
      </c>
      <c r="E16" s="118">
        <v>0</v>
      </c>
    </row>
    <row r="17" spans="1:5" ht="19.5" customHeight="1">
      <c r="A17" s="117" t="s">
        <v>76</v>
      </c>
      <c r="B17" s="100" t="s">
        <v>77</v>
      </c>
      <c r="C17" s="118">
        <v>41.803242</v>
      </c>
      <c r="D17" s="119">
        <v>41.803242</v>
      </c>
      <c r="E17" s="118">
        <v>0</v>
      </c>
    </row>
    <row r="18" spans="1:5" ht="19.5" customHeight="1">
      <c r="A18" s="117" t="s">
        <v>78</v>
      </c>
      <c r="B18" s="100" t="s">
        <v>79</v>
      </c>
      <c r="C18" s="118">
        <v>9480.305871</v>
      </c>
      <c r="D18" s="119">
        <v>1958.605871</v>
      </c>
      <c r="E18" s="118">
        <v>7521.7</v>
      </c>
    </row>
    <row r="19" spans="1:5" ht="19.5" customHeight="1">
      <c r="A19" s="117" t="s">
        <v>80</v>
      </c>
      <c r="B19" s="100" t="s">
        <v>81</v>
      </c>
      <c r="C19" s="118">
        <v>7595.847621</v>
      </c>
      <c r="D19" s="119">
        <v>1333.047621</v>
      </c>
      <c r="E19" s="118">
        <v>6262.8</v>
      </c>
    </row>
    <row r="20" spans="1:5" ht="19.5" customHeight="1">
      <c r="A20" s="117" t="s">
        <v>82</v>
      </c>
      <c r="B20" s="100" t="s">
        <v>83</v>
      </c>
      <c r="C20" s="118">
        <v>7151.411949</v>
      </c>
      <c r="D20" s="119">
        <v>888.611949</v>
      </c>
      <c r="E20" s="118">
        <v>6262.8</v>
      </c>
    </row>
    <row r="21" spans="1:5" ht="19.5" customHeight="1">
      <c r="A21" s="117" t="s">
        <v>84</v>
      </c>
      <c r="B21" s="100" t="s">
        <v>85</v>
      </c>
      <c r="C21" s="118">
        <v>444.435672</v>
      </c>
      <c r="D21" s="119">
        <v>444.435672</v>
      </c>
      <c r="E21" s="118">
        <v>0</v>
      </c>
    </row>
    <row r="22" spans="1:5" ht="19.5" customHeight="1">
      <c r="A22" s="117" t="s">
        <v>86</v>
      </c>
      <c r="B22" s="100" t="s">
        <v>87</v>
      </c>
      <c r="C22" s="118">
        <v>1425.218719</v>
      </c>
      <c r="D22" s="119">
        <v>362.318719</v>
      </c>
      <c r="E22" s="118">
        <v>1062.9</v>
      </c>
    </row>
    <row r="23" spans="1:5" ht="19.5" customHeight="1">
      <c r="A23" s="117" t="s">
        <v>88</v>
      </c>
      <c r="B23" s="100" t="s">
        <v>89</v>
      </c>
      <c r="C23" s="118">
        <v>1425.218719</v>
      </c>
      <c r="D23" s="119">
        <v>362.318719</v>
      </c>
      <c r="E23" s="118">
        <v>1062.9</v>
      </c>
    </row>
    <row r="24" spans="1:5" ht="19.5" customHeight="1">
      <c r="A24" s="117" t="s">
        <v>90</v>
      </c>
      <c r="B24" s="100" t="s">
        <v>91</v>
      </c>
      <c r="C24" s="118">
        <v>459.239531</v>
      </c>
      <c r="D24" s="119">
        <v>263.239531</v>
      </c>
      <c r="E24" s="118">
        <v>196</v>
      </c>
    </row>
    <row r="25" spans="1:5" ht="19.5" customHeight="1">
      <c r="A25" s="117" t="s">
        <v>92</v>
      </c>
      <c r="B25" s="100" t="s">
        <v>93</v>
      </c>
      <c r="C25" s="118">
        <v>459.239531</v>
      </c>
      <c r="D25" s="119">
        <v>263.239531</v>
      </c>
      <c r="E25" s="118">
        <v>196</v>
      </c>
    </row>
    <row r="26" spans="1:5" ht="19.5" customHeight="1">
      <c r="A26" s="117" t="s">
        <v>94</v>
      </c>
      <c r="B26" s="100" t="s">
        <v>95</v>
      </c>
      <c r="C26" s="118">
        <v>94.099824</v>
      </c>
      <c r="D26" s="119">
        <v>94.099824</v>
      </c>
      <c r="E26" s="118">
        <v>0</v>
      </c>
    </row>
    <row r="27" spans="1:5" ht="19.5" customHeight="1">
      <c r="A27" s="117" t="s">
        <v>96</v>
      </c>
      <c r="B27" s="100" t="s">
        <v>97</v>
      </c>
      <c r="C27" s="118">
        <v>94.099824</v>
      </c>
      <c r="D27" s="119">
        <v>94.099824</v>
      </c>
      <c r="E27" s="118">
        <v>0</v>
      </c>
    </row>
    <row r="28" spans="1:5" ht="19.5" customHeight="1">
      <c r="A28" s="117" t="s">
        <v>98</v>
      </c>
      <c r="B28" s="100" t="s">
        <v>99</v>
      </c>
      <c r="C28" s="118">
        <v>94.099824</v>
      </c>
      <c r="D28" s="119">
        <v>94.099824</v>
      </c>
      <c r="E28" s="118">
        <v>0</v>
      </c>
    </row>
  </sheetData>
  <sheetProtection/>
  <mergeCells count="3">
    <mergeCell ref="A2:E2"/>
    <mergeCell ref="A4:B4"/>
    <mergeCell ref="C4:E4"/>
  </mergeCells>
  <printOptions horizontalCentered="1"/>
  <pageMargins left="0.16" right="0.16" top="0.98" bottom="0.98" header="0" footer="0"/>
  <pageSetup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6.83203125" style="0" customWidth="1"/>
    <col min="2" max="2" width="36" style="0" customWidth="1"/>
    <col min="3" max="3" width="26.16015625" style="0" customWidth="1"/>
  </cols>
  <sheetData>
    <row r="1" ht="17.25" customHeight="1">
      <c r="A1" s="105" t="s">
        <v>100</v>
      </c>
    </row>
    <row r="2" spans="1:3" ht="22.5">
      <c r="A2" s="106" t="s">
        <v>101</v>
      </c>
      <c r="B2" s="106"/>
      <c r="C2" s="106"/>
    </row>
    <row r="3" spans="1:3" ht="21.75" customHeight="1">
      <c r="A3" s="105" t="s">
        <v>2</v>
      </c>
      <c r="B3" s="104"/>
      <c r="C3" s="107" t="s">
        <v>3</v>
      </c>
    </row>
    <row r="4" spans="1:3" ht="21" customHeight="1">
      <c r="A4" s="108" t="s">
        <v>102</v>
      </c>
      <c r="B4" s="108"/>
      <c r="C4" s="109" t="s">
        <v>7</v>
      </c>
    </row>
    <row r="5" spans="1:3" ht="21" customHeight="1">
      <c r="A5" s="110" t="s">
        <v>52</v>
      </c>
      <c r="B5" s="111" t="s">
        <v>53</v>
      </c>
      <c r="C5" s="110"/>
    </row>
    <row r="6" spans="1:3" ht="19.5" customHeight="1">
      <c r="A6" s="112"/>
      <c r="B6" s="113" t="s">
        <v>8</v>
      </c>
      <c r="C6" s="114">
        <v>2243.247712</v>
      </c>
    </row>
    <row r="7" spans="1:4" ht="19.5" customHeight="1">
      <c r="A7" s="112" t="s">
        <v>103</v>
      </c>
      <c r="B7" s="113" t="s">
        <v>104</v>
      </c>
      <c r="C7" s="114">
        <v>2062.984641</v>
      </c>
      <c r="D7" s="104"/>
    </row>
    <row r="8" spans="1:4" ht="19.5" customHeight="1">
      <c r="A8" s="112" t="s">
        <v>105</v>
      </c>
      <c r="B8" s="113" t="s">
        <v>106</v>
      </c>
      <c r="C8" s="114">
        <v>487.7892</v>
      </c>
      <c r="D8" s="104"/>
    </row>
    <row r="9" spans="1:6" ht="19.5" customHeight="1">
      <c r="A9" s="112" t="s">
        <v>107</v>
      </c>
      <c r="B9" s="113" t="s">
        <v>108</v>
      </c>
      <c r="C9" s="114">
        <v>296.376</v>
      </c>
      <c r="D9" s="104"/>
      <c r="E9" s="104"/>
      <c r="F9" s="104"/>
    </row>
    <row r="10" spans="1:3" ht="19.5" customHeight="1">
      <c r="A10" s="112" t="s">
        <v>109</v>
      </c>
      <c r="B10" s="113" t="s">
        <v>110</v>
      </c>
      <c r="C10" s="114">
        <v>6.1142</v>
      </c>
    </row>
    <row r="11" spans="1:3" ht="19.5" customHeight="1">
      <c r="A11" s="112" t="s">
        <v>111</v>
      </c>
      <c r="B11" s="113" t="s">
        <v>112</v>
      </c>
      <c r="C11" s="114">
        <v>185.802017</v>
      </c>
    </row>
    <row r="12" spans="1:3" ht="19.5" customHeight="1">
      <c r="A12" s="112" t="s">
        <v>113</v>
      </c>
      <c r="B12" s="113" t="s">
        <v>114</v>
      </c>
      <c r="C12" s="114">
        <v>94.099824</v>
      </c>
    </row>
    <row r="13" spans="1:3" ht="19.5" customHeight="1">
      <c r="A13" s="112" t="s">
        <v>115</v>
      </c>
      <c r="B13" s="113" t="s">
        <v>116</v>
      </c>
      <c r="C13" s="114">
        <v>992.8034</v>
      </c>
    </row>
    <row r="14" spans="1:3" ht="19.5" customHeight="1">
      <c r="A14" s="112" t="s">
        <v>117</v>
      </c>
      <c r="B14" s="113" t="s">
        <v>118</v>
      </c>
      <c r="C14" s="114">
        <v>142.519071</v>
      </c>
    </row>
    <row r="15" spans="1:3" ht="19.5" customHeight="1">
      <c r="A15" s="112" t="s">
        <v>119</v>
      </c>
      <c r="B15" s="113" t="s">
        <v>120</v>
      </c>
      <c r="C15" s="114">
        <v>127.8</v>
      </c>
    </row>
    <row r="16" spans="1:3" ht="19.5" customHeight="1">
      <c r="A16" s="112" t="s">
        <v>121</v>
      </c>
      <c r="B16" s="113" t="s">
        <v>122</v>
      </c>
      <c r="C16" s="114">
        <v>8.231271</v>
      </c>
    </row>
    <row r="17" spans="1:3" ht="19.5" customHeight="1">
      <c r="A17" s="112" t="s">
        <v>123</v>
      </c>
      <c r="B17" s="113" t="s">
        <v>124</v>
      </c>
      <c r="C17" s="114">
        <v>0.6678</v>
      </c>
    </row>
    <row r="18" spans="1:3" ht="19.5" customHeight="1">
      <c r="A18" s="112" t="s">
        <v>125</v>
      </c>
      <c r="B18" s="113" t="s">
        <v>126</v>
      </c>
      <c r="C18" s="114">
        <v>4.5</v>
      </c>
    </row>
    <row r="19" spans="1:3" ht="19.5" customHeight="1">
      <c r="A19" s="112" t="s">
        <v>127</v>
      </c>
      <c r="B19" s="113" t="s">
        <v>128</v>
      </c>
      <c r="C19" s="114">
        <v>1.32</v>
      </c>
    </row>
    <row r="20" spans="1:3" ht="19.5" customHeight="1">
      <c r="A20" s="112" t="s">
        <v>129</v>
      </c>
      <c r="B20" s="113" t="s">
        <v>130</v>
      </c>
      <c r="C20" s="114">
        <v>37.744</v>
      </c>
    </row>
    <row r="21" spans="1:3" ht="19.5" customHeight="1">
      <c r="A21" s="112" t="s">
        <v>131</v>
      </c>
      <c r="B21" s="113" t="s">
        <v>132</v>
      </c>
      <c r="C21" s="114">
        <v>3.42</v>
      </c>
    </row>
    <row r="22" spans="1:3" ht="19.5" customHeight="1">
      <c r="A22" s="112" t="s">
        <v>133</v>
      </c>
      <c r="B22" s="113" t="s">
        <v>134</v>
      </c>
      <c r="C22" s="114">
        <v>1.224</v>
      </c>
    </row>
    <row r="23" spans="1:3" ht="19.5" customHeight="1">
      <c r="A23" s="112" t="s">
        <v>135</v>
      </c>
      <c r="B23" s="113" t="s">
        <v>136</v>
      </c>
      <c r="C23" s="114">
        <v>33.1</v>
      </c>
    </row>
    <row r="24" ht="17.25" customHeight="1"/>
    <row r="25" ht="17.25" customHeight="1"/>
  </sheetData>
  <sheetProtection/>
  <mergeCells count="3">
    <mergeCell ref="A2:C2"/>
    <mergeCell ref="A4:B4"/>
    <mergeCell ref="C4:C5"/>
  </mergeCells>
  <printOptions horizontalCentered="1"/>
  <pageMargins left="0.35" right="0.35" top="0.98" bottom="0.98" header="0" footer="0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4.33203125" style="19" customWidth="1"/>
    <col min="2" max="2" width="39.33203125" style="19" customWidth="1"/>
    <col min="3" max="3" width="20.16015625" style="19" customWidth="1"/>
    <col min="4" max="4" width="16.16015625" style="19" customWidth="1"/>
    <col min="5" max="5" width="19.66015625" style="19" customWidth="1"/>
    <col min="6" max="6" width="18.5" style="19" customWidth="1"/>
    <col min="7" max="255" width="9" style="19" customWidth="1"/>
    <col min="256" max="256" width="9.16015625" style="0" customWidth="1"/>
  </cols>
  <sheetData>
    <row r="1" ht="14.25">
      <c r="A1" s="19" t="s">
        <v>137</v>
      </c>
    </row>
    <row r="2" spans="1:6" ht="22.5">
      <c r="A2" s="44" t="s">
        <v>138</v>
      </c>
      <c r="B2" s="94"/>
      <c r="C2" s="94"/>
      <c r="D2" s="94"/>
      <c r="E2" s="94"/>
      <c r="F2" s="94"/>
    </row>
    <row r="3" spans="1:6" ht="18.75" customHeight="1">
      <c r="A3" s="95" t="s">
        <v>2</v>
      </c>
      <c r="B3" s="65"/>
      <c r="C3" s="65"/>
      <c r="D3" s="65"/>
      <c r="E3" s="65"/>
      <c r="F3" s="56" t="s">
        <v>3</v>
      </c>
    </row>
    <row r="4" spans="1:6" ht="20.25" customHeight="1">
      <c r="A4" s="96" t="s">
        <v>52</v>
      </c>
      <c r="B4" s="97" t="s">
        <v>53</v>
      </c>
      <c r="C4" s="47" t="s">
        <v>139</v>
      </c>
      <c r="D4" s="47" t="s">
        <v>140</v>
      </c>
      <c r="E4" s="47"/>
      <c r="F4" s="47"/>
    </row>
    <row r="5" spans="1:6" ht="18" customHeight="1">
      <c r="A5" s="98"/>
      <c r="B5" s="99"/>
      <c r="C5" s="50"/>
      <c r="D5" s="50" t="s">
        <v>8</v>
      </c>
      <c r="E5" s="50" t="s">
        <v>54</v>
      </c>
      <c r="F5" s="50" t="s">
        <v>55</v>
      </c>
    </row>
    <row r="6" spans="1:6" ht="20.25" customHeight="1">
      <c r="A6" s="100"/>
      <c r="B6" s="101" t="s">
        <v>8</v>
      </c>
      <c r="C6" s="53">
        <v>184</v>
      </c>
      <c r="D6" s="53">
        <v>184</v>
      </c>
      <c r="E6" s="53">
        <v>0</v>
      </c>
      <c r="F6" s="54">
        <v>184</v>
      </c>
    </row>
    <row r="7" spans="1:6" ht="20.25" customHeight="1">
      <c r="A7" s="100" t="s">
        <v>78</v>
      </c>
      <c r="B7" s="101" t="s">
        <v>79</v>
      </c>
      <c r="C7" s="53">
        <v>184</v>
      </c>
      <c r="D7" s="53">
        <v>184</v>
      </c>
      <c r="E7" s="53">
        <v>0</v>
      </c>
      <c r="F7" s="54">
        <v>184</v>
      </c>
    </row>
    <row r="8" spans="1:6" ht="20.25" customHeight="1">
      <c r="A8" s="100" t="s">
        <v>80</v>
      </c>
      <c r="B8" s="101" t="s">
        <v>81</v>
      </c>
      <c r="C8" s="53">
        <v>184</v>
      </c>
      <c r="D8" s="53">
        <v>184</v>
      </c>
      <c r="E8" s="53">
        <v>0</v>
      </c>
      <c r="F8" s="54">
        <v>184</v>
      </c>
    </row>
    <row r="9" spans="1:6" ht="20.25" customHeight="1">
      <c r="A9" s="100" t="s">
        <v>82</v>
      </c>
      <c r="B9" s="101" t="s">
        <v>83</v>
      </c>
      <c r="C9" s="53">
        <v>184</v>
      </c>
      <c r="D9" s="53">
        <v>184</v>
      </c>
      <c r="E9" s="53">
        <v>0</v>
      </c>
      <c r="F9" s="54">
        <v>184</v>
      </c>
    </row>
    <row r="10" spans="1:6" ht="20.25" customHeight="1">
      <c r="A10"/>
      <c r="B10" s="104"/>
      <c r="C10"/>
      <c r="D10" s="104"/>
      <c r="E10" s="104"/>
      <c r="F10"/>
    </row>
    <row r="11" spans="1:6" ht="20.25" customHeight="1">
      <c r="A11"/>
      <c r="B11" s="104"/>
      <c r="C11" s="104"/>
      <c r="D11" s="104"/>
      <c r="E11" s="104"/>
      <c r="F11"/>
    </row>
    <row r="12" spans="1:6" ht="20.25" customHeight="1">
      <c r="A12"/>
      <c r="B12" s="104"/>
      <c r="C12"/>
      <c r="D12"/>
      <c r="E12"/>
      <c r="F12"/>
    </row>
    <row r="13" spans="1:6" ht="20.25" customHeight="1">
      <c r="A13"/>
      <c r="B13" s="104"/>
      <c r="C13"/>
      <c r="D13"/>
      <c r="E13"/>
      <c r="F13"/>
    </row>
    <row r="14" spans="1:6" ht="20.25" customHeight="1">
      <c r="A14"/>
      <c r="B14" s="104"/>
      <c r="C14" s="104"/>
      <c r="D14"/>
      <c r="E14"/>
      <c r="F14"/>
    </row>
    <row r="15" spans="1:6" ht="20.25" customHeight="1">
      <c r="A15"/>
      <c r="B15"/>
      <c r="C15"/>
      <c r="D15"/>
      <c r="E15"/>
      <c r="F15"/>
    </row>
    <row r="16" spans="1:6" ht="20.25" customHeight="1">
      <c r="A16"/>
      <c r="B16"/>
      <c r="C16"/>
      <c r="D16"/>
      <c r="E16"/>
      <c r="F16"/>
    </row>
    <row r="17" spans="1:6" ht="20.25" customHeight="1">
      <c r="A17"/>
      <c r="B17"/>
      <c r="C17"/>
      <c r="D17"/>
      <c r="E17"/>
      <c r="F17"/>
    </row>
    <row r="18" spans="1:6" ht="20.25" customHeight="1">
      <c r="A18"/>
      <c r="B18"/>
      <c r="C18"/>
      <c r="D18"/>
      <c r="E18"/>
      <c r="F18"/>
    </row>
    <row r="19" spans="1:6" ht="39.75" customHeight="1">
      <c r="A19"/>
      <c r="B19"/>
      <c r="C19"/>
      <c r="D19"/>
      <c r="E19"/>
      <c r="F19"/>
    </row>
  </sheetData>
  <sheetProtection/>
  <mergeCells count="4">
    <mergeCell ref="D4:F4"/>
    <mergeCell ref="A4:A5"/>
    <mergeCell ref="B4:B5"/>
    <mergeCell ref="C4:C5"/>
  </mergeCells>
  <printOptions horizontalCentered="1"/>
  <pageMargins left="0.75" right="0.75" top="0.98" bottom="0.98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2">
      <selection activeCell="D6" sqref="D6"/>
    </sheetView>
  </sheetViews>
  <sheetFormatPr defaultColWidth="9.16015625" defaultRowHeight="12.75" customHeight="1"/>
  <cols>
    <col min="1" max="1" width="14.33203125" style="0" customWidth="1"/>
    <col min="2" max="2" width="39.33203125" style="0" customWidth="1"/>
    <col min="3" max="3" width="20.16015625" style="0" customWidth="1"/>
    <col min="4" max="4" width="16.16015625" style="0" customWidth="1"/>
    <col min="5" max="5" width="19.66015625" style="0" customWidth="1"/>
    <col min="6" max="6" width="18.5" style="0" customWidth="1"/>
    <col min="7" max="7" width="9" style="0" customWidth="1"/>
  </cols>
  <sheetData>
    <row r="1" spans="1:7" ht="12.75" customHeight="1">
      <c r="A1" s="19" t="s">
        <v>137</v>
      </c>
      <c r="B1" s="19"/>
      <c r="C1" s="19"/>
      <c r="D1" s="19"/>
      <c r="E1" s="19"/>
      <c r="F1" s="19"/>
      <c r="G1" s="19"/>
    </row>
    <row r="2" spans="1:7" ht="12.75" customHeight="1">
      <c r="A2" s="19" t="s">
        <v>141</v>
      </c>
      <c r="B2" s="19"/>
      <c r="C2" s="19"/>
      <c r="D2" s="19"/>
      <c r="E2" s="19"/>
      <c r="F2" s="19"/>
      <c r="G2" s="19"/>
    </row>
    <row r="3" spans="1:7" ht="21" customHeight="1">
      <c r="A3" s="44" t="s">
        <v>142</v>
      </c>
      <c r="B3" s="94"/>
      <c r="C3" s="94"/>
      <c r="D3" s="94"/>
      <c r="E3" s="94"/>
      <c r="F3" s="94"/>
      <c r="G3" s="19"/>
    </row>
    <row r="4" spans="1:7" ht="18.75" customHeight="1">
      <c r="A4" s="95" t="s">
        <v>143</v>
      </c>
      <c r="B4" s="65"/>
      <c r="C4" s="65"/>
      <c r="D4" s="65"/>
      <c r="E4" s="65"/>
      <c r="F4" s="56" t="s">
        <v>3</v>
      </c>
      <c r="G4" s="19"/>
    </row>
    <row r="5" spans="1:7" ht="20.25" customHeight="1">
      <c r="A5" s="96" t="s">
        <v>52</v>
      </c>
      <c r="B5" s="97" t="s">
        <v>53</v>
      </c>
      <c r="C5" s="47" t="s">
        <v>144</v>
      </c>
      <c r="D5" s="47" t="s">
        <v>145</v>
      </c>
      <c r="E5" s="47"/>
      <c r="F5" s="47"/>
      <c r="G5" s="19"/>
    </row>
    <row r="6" spans="1:7" ht="18" customHeight="1">
      <c r="A6" s="98"/>
      <c r="B6" s="99"/>
      <c r="C6" s="50"/>
      <c r="D6" s="50" t="s">
        <v>8</v>
      </c>
      <c r="E6" s="50" t="s">
        <v>54</v>
      </c>
      <c r="F6" s="50" t="s">
        <v>55</v>
      </c>
      <c r="G6" s="19"/>
    </row>
    <row r="7" spans="1:7" ht="20.25" customHeight="1">
      <c r="A7" s="100"/>
      <c r="B7" s="101"/>
      <c r="C7" s="102" t="s">
        <v>146</v>
      </c>
      <c r="D7" s="102" t="s">
        <v>146</v>
      </c>
      <c r="E7" s="102" t="s">
        <v>146</v>
      </c>
      <c r="F7" s="103" t="s">
        <v>146</v>
      </c>
      <c r="G7" s="19"/>
    </row>
    <row r="8" spans="1:7" ht="20.25" customHeight="1">
      <c r="A8" s="31"/>
      <c r="B8" s="31"/>
      <c r="C8" s="31"/>
      <c r="D8" s="31"/>
      <c r="E8" s="104"/>
      <c r="F8" s="31"/>
      <c r="G8" s="19"/>
    </row>
    <row r="9" spans="1:7" ht="20.25" customHeight="1">
      <c r="A9" s="104"/>
      <c r="B9" s="104"/>
      <c r="D9" s="104"/>
      <c r="E9" s="104"/>
      <c r="F9" s="104"/>
      <c r="G9" s="19"/>
    </row>
    <row r="10" spans="1:7" ht="20.25" customHeight="1">
      <c r="A10" s="104"/>
      <c r="B10" s="104"/>
      <c r="D10" s="104"/>
      <c r="E10" s="104"/>
      <c r="F10" s="104"/>
      <c r="G10" s="19"/>
    </row>
    <row r="11" spans="2:7" ht="20.25" customHeight="1">
      <c r="B11" s="104"/>
      <c r="C11" s="104"/>
      <c r="D11" s="104"/>
      <c r="E11" s="104"/>
      <c r="G11" s="19"/>
    </row>
    <row r="12" spans="2:7" ht="20.25" customHeight="1">
      <c r="B12" s="104"/>
      <c r="C12" s="104"/>
      <c r="D12" s="104"/>
      <c r="E12" s="104"/>
      <c r="G12" s="19"/>
    </row>
    <row r="13" spans="2:7" ht="20.25" customHeight="1">
      <c r="B13" s="104"/>
      <c r="G13" s="19"/>
    </row>
    <row r="14" spans="2:7" ht="20.25" customHeight="1">
      <c r="B14" s="104"/>
      <c r="G14" s="19"/>
    </row>
    <row r="15" spans="2:7" ht="20.25" customHeight="1">
      <c r="B15" s="104"/>
      <c r="C15" s="104"/>
      <c r="G15" s="19"/>
    </row>
    <row r="16" ht="20.25" customHeight="1">
      <c r="G16" s="19"/>
    </row>
    <row r="17" ht="20.25" customHeight="1">
      <c r="G17" s="19"/>
    </row>
    <row r="18" ht="20.25" customHeight="1">
      <c r="G18" s="19"/>
    </row>
    <row r="19" ht="20.25" customHeight="1">
      <c r="G19" s="19"/>
    </row>
    <row r="20" ht="39.75" customHeight="1">
      <c r="G20" s="19"/>
    </row>
  </sheetData>
  <sheetProtection/>
  <mergeCells count="4">
    <mergeCell ref="D5:F5"/>
    <mergeCell ref="A5:A6"/>
    <mergeCell ref="B5:B6"/>
    <mergeCell ref="C5:C6"/>
  </mergeCells>
  <printOptions horizontalCentered="1"/>
  <pageMargins left="0.75" right="0.75" top="0.98" bottom="0.98" header="0" footer="0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39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40.66015625" style="19" customWidth="1"/>
    <col min="2" max="2" width="23.16015625" style="19" customWidth="1"/>
    <col min="3" max="3" width="37.33203125" style="19" customWidth="1"/>
    <col min="4" max="4" width="20.16015625" style="19" customWidth="1"/>
    <col min="5" max="160" width="5" style="19" customWidth="1"/>
    <col min="161" max="16384" width="5.16015625" style="19" customWidth="1"/>
  </cols>
  <sheetData>
    <row r="1" ht="17.25" customHeight="1">
      <c r="A1" s="35" t="s">
        <v>147</v>
      </c>
    </row>
    <row r="2" spans="1:252" s="57" customFormat="1" ht="26.25" customHeight="1">
      <c r="A2" s="36" t="s">
        <v>148</v>
      </c>
      <c r="B2" s="36"/>
      <c r="C2" s="36"/>
      <c r="D2" s="36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  <c r="IO2" s="60"/>
      <c r="IP2" s="60"/>
      <c r="IQ2" s="60"/>
      <c r="IR2" s="60"/>
    </row>
    <row r="3" spans="1:252" s="57" customFormat="1" ht="18.75" customHeight="1">
      <c r="A3" s="61" t="s">
        <v>2</v>
      </c>
      <c r="B3" s="61"/>
      <c r="C3" s="60"/>
      <c r="D3" s="62" t="s">
        <v>3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  <c r="IR3" s="60"/>
    </row>
    <row r="4" spans="1:252" s="57" customFormat="1" ht="21" customHeight="1">
      <c r="A4" s="63" t="s">
        <v>149</v>
      </c>
      <c r="B4" s="63"/>
      <c r="C4" s="63" t="s">
        <v>5</v>
      </c>
      <c r="D4" s="63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  <c r="IR4" s="60"/>
    </row>
    <row r="5" spans="1:252" s="57" customFormat="1" ht="21" customHeight="1">
      <c r="A5" s="63" t="s">
        <v>6</v>
      </c>
      <c r="B5" s="64" t="s">
        <v>7</v>
      </c>
      <c r="C5" s="63" t="s">
        <v>6</v>
      </c>
      <c r="D5" s="64" t="s">
        <v>7</v>
      </c>
      <c r="E5" s="65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  <c r="IR5" s="60"/>
    </row>
    <row r="6" spans="1:252" s="57" customFormat="1" ht="21.75" customHeight="1">
      <c r="A6" s="66" t="s">
        <v>150</v>
      </c>
      <c r="B6" s="67">
        <v>9764.95</v>
      </c>
      <c r="C6" s="68" t="s">
        <v>151</v>
      </c>
      <c r="D6" s="29">
        <v>0</v>
      </c>
      <c r="E6" s="65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0"/>
    </row>
    <row r="7" spans="1:252" s="57" customFormat="1" ht="21.75" customHeight="1">
      <c r="A7" s="66" t="s">
        <v>152</v>
      </c>
      <c r="B7" s="67">
        <v>184</v>
      </c>
      <c r="C7" s="68" t="s">
        <v>153</v>
      </c>
      <c r="D7" s="29">
        <v>0</v>
      </c>
      <c r="E7" s="65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60"/>
      <c r="IQ7" s="60"/>
      <c r="IR7" s="60"/>
    </row>
    <row r="8" spans="1:252" s="57" customFormat="1" ht="21.75" customHeight="1">
      <c r="A8" s="69" t="s">
        <v>154</v>
      </c>
      <c r="B8" s="70">
        <v>0</v>
      </c>
      <c r="C8" s="68" t="s">
        <v>155</v>
      </c>
      <c r="D8" s="29">
        <v>0</v>
      </c>
      <c r="E8" s="65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  <c r="IR8" s="60"/>
    </row>
    <row r="9" spans="1:252" s="57" customFormat="1" ht="21.75" customHeight="1">
      <c r="A9" s="71" t="s">
        <v>156</v>
      </c>
      <c r="B9" s="72">
        <f>SUM(B10:B14)</f>
        <v>0</v>
      </c>
      <c r="C9" s="73" t="s">
        <v>157</v>
      </c>
      <c r="D9" s="29">
        <v>0</v>
      </c>
      <c r="E9" s="65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  <c r="IP9" s="60"/>
      <c r="IQ9" s="60"/>
      <c r="IR9" s="60"/>
    </row>
    <row r="10" spans="1:252" s="57" customFormat="1" ht="21.75" customHeight="1">
      <c r="A10" s="69" t="s">
        <v>158</v>
      </c>
      <c r="B10" s="67">
        <v>0</v>
      </c>
      <c r="C10" s="68" t="s">
        <v>159</v>
      </c>
      <c r="D10" s="29">
        <v>0</v>
      </c>
      <c r="E10" s="65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  <c r="IP10" s="60"/>
      <c r="IQ10" s="60"/>
      <c r="IR10" s="60"/>
    </row>
    <row r="11" spans="1:252" s="57" customFormat="1" ht="21.75" customHeight="1">
      <c r="A11" s="69" t="s">
        <v>160</v>
      </c>
      <c r="B11" s="67">
        <v>0</v>
      </c>
      <c r="C11" s="68" t="s">
        <v>161</v>
      </c>
      <c r="D11" s="29">
        <v>0</v>
      </c>
      <c r="E11" s="65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  <c r="IR11" s="60"/>
    </row>
    <row r="12" spans="1:252" s="57" customFormat="1" ht="21.75" customHeight="1">
      <c r="A12" s="69" t="s">
        <v>162</v>
      </c>
      <c r="B12" s="67">
        <v>0</v>
      </c>
      <c r="C12" s="68" t="s">
        <v>163</v>
      </c>
      <c r="D12" s="29">
        <v>0</v>
      </c>
      <c r="E12" s="65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  <c r="IO12" s="60"/>
      <c r="IP12" s="60"/>
      <c r="IQ12" s="60"/>
      <c r="IR12" s="60"/>
    </row>
    <row r="13" spans="1:252" s="57" customFormat="1" ht="21.75" customHeight="1">
      <c r="A13" s="69" t="s">
        <v>164</v>
      </c>
      <c r="B13" s="67">
        <v>0</v>
      </c>
      <c r="C13" s="68" t="s">
        <v>165</v>
      </c>
      <c r="D13" s="29">
        <v>144.671597</v>
      </c>
      <c r="E13" s="65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  <c r="IR13" s="60"/>
    </row>
    <row r="14" spans="1:252" s="57" customFormat="1" ht="21.75" customHeight="1">
      <c r="A14" s="69" t="s">
        <v>166</v>
      </c>
      <c r="B14" s="70">
        <v>0</v>
      </c>
      <c r="C14" s="68" t="s">
        <v>167</v>
      </c>
      <c r="D14" s="29">
        <v>0</v>
      </c>
      <c r="E14" s="65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  <c r="IP14" s="60"/>
      <c r="IQ14" s="60"/>
      <c r="IR14" s="60"/>
    </row>
    <row r="15" spans="1:252" s="57" customFormat="1" ht="21.75" customHeight="1">
      <c r="A15" s="74"/>
      <c r="B15" s="75"/>
      <c r="C15" s="73" t="s">
        <v>168</v>
      </c>
      <c r="D15" s="29">
        <v>45.87042</v>
      </c>
      <c r="E15" s="65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  <c r="IP15" s="60"/>
      <c r="IQ15" s="60"/>
      <c r="IR15" s="60"/>
    </row>
    <row r="16" spans="1:252" s="57" customFormat="1" ht="21.75" customHeight="1">
      <c r="A16" s="76"/>
      <c r="B16" s="70"/>
      <c r="C16" s="73" t="s">
        <v>169</v>
      </c>
      <c r="D16" s="29">
        <v>0</v>
      </c>
      <c r="E16" s="65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  <c r="IP16" s="60"/>
      <c r="IQ16" s="60"/>
      <c r="IR16" s="60"/>
    </row>
    <row r="17" spans="1:252" s="57" customFormat="1" ht="21.75" customHeight="1">
      <c r="A17" s="74"/>
      <c r="B17" s="70"/>
      <c r="C17" s="73" t="s">
        <v>170</v>
      </c>
      <c r="D17" s="29">
        <v>9664.305871</v>
      </c>
      <c r="E17" s="65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  <c r="IP17" s="60"/>
      <c r="IQ17" s="60"/>
      <c r="IR17" s="60"/>
    </row>
    <row r="18" spans="1:252" s="57" customFormat="1" ht="21.75" customHeight="1">
      <c r="A18" s="77"/>
      <c r="B18" s="70"/>
      <c r="C18" s="73" t="s">
        <v>171</v>
      </c>
      <c r="D18" s="29">
        <v>0</v>
      </c>
      <c r="E18" s="65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  <c r="IQ18" s="60"/>
      <c r="IR18" s="60"/>
    </row>
    <row r="19" spans="1:252" s="57" customFormat="1" ht="21.75" customHeight="1">
      <c r="A19" s="77"/>
      <c r="B19" s="70"/>
      <c r="C19" s="73" t="s">
        <v>172</v>
      </c>
      <c r="D19" s="29">
        <v>0</v>
      </c>
      <c r="E19" s="65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  <c r="IR19" s="60"/>
    </row>
    <row r="20" spans="1:252" s="57" customFormat="1" ht="21.75" customHeight="1">
      <c r="A20" s="77"/>
      <c r="B20" s="70"/>
      <c r="C20" s="78" t="s">
        <v>173</v>
      </c>
      <c r="D20" s="29">
        <v>0</v>
      </c>
      <c r="E20" s="65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  <c r="IR20" s="60"/>
    </row>
    <row r="21" spans="1:252" s="57" customFormat="1" ht="21.75" customHeight="1">
      <c r="A21" s="74"/>
      <c r="B21" s="70"/>
      <c r="C21" s="78" t="s">
        <v>174</v>
      </c>
      <c r="D21" s="29">
        <v>0</v>
      </c>
      <c r="E21" s="65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  <c r="IM21" s="60"/>
      <c r="IN21" s="60"/>
      <c r="IO21" s="60"/>
      <c r="IP21" s="60"/>
      <c r="IQ21" s="60"/>
      <c r="IR21" s="60"/>
    </row>
    <row r="22" spans="1:252" s="57" customFormat="1" ht="21.75" customHeight="1">
      <c r="A22" s="74"/>
      <c r="B22" s="70"/>
      <c r="C22" s="78" t="s">
        <v>175</v>
      </c>
      <c r="D22" s="29">
        <v>0</v>
      </c>
      <c r="E22" s="65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  <c r="IP22" s="60"/>
      <c r="IQ22" s="60"/>
      <c r="IR22" s="60"/>
    </row>
    <row r="23" spans="1:252" s="57" customFormat="1" ht="21.75" customHeight="1">
      <c r="A23" s="76"/>
      <c r="B23" s="79"/>
      <c r="C23" s="78" t="s">
        <v>176</v>
      </c>
      <c r="D23" s="29">
        <v>0</v>
      </c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5"/>
      <c r="ET23" s="65"/>
      <c r="EU23" s="65"/>
      <c r="EV23" s="65"/>
      <c r="EW23" s="65"/>
      <c r="EX23" s="65"/>
      <c r="EY23" s="65"/>
      <c r="EZ23" s="65"/>
      <c r="FA23" s="65"/>
      <c r="FB23" s="65"/>
      <c r="FC23" s="65"/>
      <c r="FD23" s="65"/>
      <c r="FE23" s="65"/>
      <c r="FF23" s="65"/>
      <c r="FG23" s="65"/>
      <c r="FH23" s="65"/>
      <c r="FI23" s="65"/>
      <c r="FJ23" s="65"/>
      <c r="FK23" s="65"/>
      <c r="FL23" s="65"/>
      <c r="FM23" s="65"/>
      <c r="FN23" s="65"/>
      <c r="FO23" s="65"/>
      <c r="FP23" s="65"/>
      <c r="FQ23" s="65"/>
      <c r="FR23" s="65"/>
      <c r="FS23" s="65"/>
      <c r="FT23" s="65"/>
      <c r="FU23" s="65"/>
      <c r="FV23" s="65"/>
      <c r="FW23" s="65"/>
      <c r="FX23" s="65"/>
      <c r="FY23" s="65"/>
      <c r="FZ23" s="65"/>
      <c r="GA23" s="65"/>
      <c r="GB23" s="65"/>
      <c r="GC23" s="65"/>
      <c r="GD23" s="65"/>
      <c r="GE23" s="65"/>
      <c r="GF23" s="65"/>
      <c r="GG23" s="65"/>
      <c r="GH23" s="65"/>
      <c r="GI23" s="65"/>
      <c r="GJ23" s="65"/>
      <c r="GK23" s="65"/>
      <c r="GL23" s="65"/>
      <c r="GM23" s="65"/>
      <c r="GN23" s="65"/>
      <c r="GO23" s="65"/>
      <c r="GP23" s="65"/>
      <c r="GQ23" s="65"/>
      <c r="GR23" s="65"/>
      <c r="GS23" s="65"/>
      <c r="GT23" s="65"/>
      <c r="GU23" s="65"/>
      <c r="GV23" s="65"/>
      <c r="GW23" s="65"/>
      <c r="GX23" s="65"/>
      <c r="GY23" s="65"/>
      <c r="GZ23" s="65"/>
      <c r="HA23" s="65"/>
      <c r="HB23" s="65"/>
      <c r="HC23" s="65"/>
      <c r="HD23" s="65"/>
      <c r="HE23" s="65"/>
      <c r="HF23" s="65"/>
      <c r="HG23" s="65"/>
      <c r="HH23" s="65"/>
      <c r="HI23" s="65"/>
      <c r="HJ23" s="65"/>
      <c r="HK23" s="65"/>
      <c r="HL23" s="65"/>
      <c r="HM23" s="65"/>
      <c r="HN23" s="65"/>
      <c r="HO23" s="65"/>
      <c r="HP23" s="65"/>
      <c r="HQ23" s="65"/>
      <c r="HR23" s="65"/>
      <c r="HS23" s="65"/>
      <c r="HT23" s="65"/>
      <c r="HU23" s="65"/>
      <c r="HV23" s="65"/>
      <c r="HW23" s="65"/>
      <c r="HX23" s="65"/>
      <c r="HY23" s="65"/>
      <c r="HZ23" s="65"/>
      <c r="IA23" s="65"/>
      <c r="IB23" s="65"/>
      <c r="IC23" s="65"/>
      <c r="ID23" s="65"/>
      <c r="IE23" s="65"/>
      <c r="IF23" s="65"/>
      <c r="IG23" s="65"/>
      <c r="IH23" s="65"/>
      <c r="II23" s="65"/>
      <c r="IJ23" s="65"/>
      <c r="IK23" s="65"/>
      <c r="IL23" s="65"/>
      <c r="IM23" s="65"/>
      <c r="IN23" s="65"/>
      <c r="IO23" s="65"/>
      <c r="IP23" s="65"/>
      <c r="IQ23" s="65"/>
      <c r="IR23" s="65"/>
    </row>
    <row r="24" spans="1:252" s="57" customFormat="1" ht="21.75" customHeight="1">
      <c r="A24" s="76"/>
      <c r="B24" s="79"/>
      <c r="C24" s="78" t="s">
        <v>177</v>
      </c>
      <c r="D24" s="29">
        <v>0</v>
      </c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  <c r="FG24" s="65"/>
      <c r="FH24" s="65"/>
      <c r="FI24" s="65"/>
      <c r="FJ24" s="65"/>
      <c r="FK24" s="65"/>
      <c r="FL24" s="65"/>
      <c r="FM24" s="65"/>
      <c r="FN24" s="65"/>
      <c r="FO24" s="65"/>
      <c r="FP24" s="65"/>
      <c r="FQ24" s="65"/>
      <c r="FR24" s="65"/>
      <c r="FS24" s="65"/>
      <c r="FT24" s="65"/>
      <c r="FU24" s="65"/>
      <c r="FV24" s="65"/>
      <c r="FW24" s="65"/>
      <c r="FX24" s="65"/>
      <c r="FY24" s="65"/>
      <c r="FZ24" s="65"/>
      <c r="GA24" s="65"/>
      <c r="GB24" s="65"/>
      <c r="GC24" s="65"/>
      <c r="GD24" s="65"/>
      <c r="GE24" s="65"/>
      <c r="GF24" s="65"/>
      <c r="GG24" s="65"/>
      <c r="GH24" s="65"/>
      <c r="GI24" s="65"/>
      <c r="GJ24" s="65"/>
      <c r="GK24" s="65"/>
      <c r="GL24" s="65"/>
      <c r="GM24" s="65"/>
      <c r="GN24" s="65"/>
      <c r="GO24" s="65"/>
      <c r="GP24" s="65"/>
      <c r="GQ24" s="65"/>
      <c r="GR24" s="65"/>
      <c r="GS24" s="65"/>
      <c r="GT24" s="65"/>
      <c r="GU24" s="65"/>
      <c r="GV24" s="65"/>
      <c r="GW24" s="65"/>
      <c r="GX24" s="65"/>
      <c r="GY24" s="65"/>
      <c r="GZ24" s="65"/>
      <c r="HA24" s="65"/>
      <c r="HB24" s="65"/>
      <c r="HC24" s="65"/>
      <c r="HD24" s="65"/>
      <c r="HE24" s="65"/>
      <c r="HF24" s="65"/>
      <c r="HG24" s="65"/>
      <c r="HH24" s="65"/>
      <c r="HI24" s="65"/>
      <c r="HJ24" s="65"/>
      <c r="HK24" s="65"/>
      <c r="HL24" s="65"/>
      <c r="HM24" s="65"/>
      <c r="HN24" s="65"/>
      <c r="HO24" s="65"/>
      <c r="HP24" s="65"/>
      <c r="HQ24" s="65"/>
      <c r="HR24" s="65"/>
      <c r="HS24" s="65"/>
      <c r="HT24" s="65"/>
      <c r="HU24" s="65"/>
      <c r="HV24" s="65"/>
      <c r="HW24" s="65"/>
      <c r="HX24" s="65"/>
      <c r="HY24" s="65"/>
      <c r="HZ24" s="65"/>
      <c r="IA24" s="65"/>
      <c r="IB24" s="65"/>
      <c r="IC24" s="65"/>
      <c r="ID24" s="65"/>
      <c r="IE24" s="65"/>
      <c r="IF24" s="65"/>
      <c r="IG24" s="65"/>
      <c r="IH24" s="65"/>
      <c r="II24" s="65"/>
      <c r="IJ24" s="65"/>
      <c r="IK24" s="65"/>
      <c r="IL24" s="65"/>
      <c r="IM24" s="65"/>
      <c r="IN24" s="65"/>
      <c r="IO24" s="65"/>
      <c r="IP24" s="65"/>
      <c r="IQ24" s="65"/>
      <c r="IR24" s="65"/>
    </row>
    <row r="25" spans="1:252" s="57" customFormat="1" ht="21.75" customHeight="1">
      <c r="A25" s="76"/>
      <c r="B25" s="79"/>
      <c r="C25" s="78" t="s">
        <v>178</v>
      </c>
      <c r="D25" s="29">
        <v>94.099824</v>
      </c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5"/>
      <c r="FG25" s="65"/>
      <c r="FH25" s="65"/>
      <c r="FI25" s="65"/>
      <c r="FJ25" s="65"/>
      <c r="FK25" s="65"/>
      <c r="FL25" s="65"/>
      <c r="FM25" s="65"/>
      <c r="FN25" s="65"/>
      <c r="FO25" s="65"/>
      <c r="FP25" s="65"/>
      <c r="FQ25" s="65"/>
      <c r="FR25" s="65"/>
      <c r="FS25" s="65"/>
      <c r="FT25" s="65"/>
      <c r="FU25" s="65"/>
      <c r="FV25" s="65"/>
      <c r="FW25" s="65"/>
      <c r="FX25" s="65"/>
      <c r="FY25" s="65"/>
      <c r="FZ25" s="65"/>
      <c r="GA25" s="65"/>
      <c r="GB25" s="65"/>
      <c r="GC25" s="65"/>
      <c r="GD25" s="65"/>
      <c r="GE25" s="65"/>
      <c r="GF25" s="65"/>
      <c r="GG25" s="65"/>
      <c r="GH25" s="65"/>
      <c r="GI25" s="65"/>
      <c r="GJ25" s="65"/>
      <c r="GK25" s="65"/>
      <c r="GL25" s="65"/>
      <c r="GM25" s="65"/>
      <c r="GN25" s="65"/>
      <c r="GO25" s="65"/>
      <c r="GP25" s="65"/>
      <c r="GQ25" s="65"/>
      <c r="GR25" s="65"/>
      <c r="GS25" s="65"/>
      <c r="GT25" s="65"/>
      <c r="GU25" s="65"/>
      <c r="GV25" s="65"/>
      <c r="GW25" s="65"/>
      <c r="GX25" s="65"/>
      <c r="GY25" s="65"/>
      <c r="GZ25" s="65"/>
      <c r="HA25" s="65"/>
      <c r="HB25" s="65"/>
      <c r="HC25" s="65"/>
      <c r="HD25" s="65"/>
      <c r="HE25" s="65"/>
      <c r="HF25" s="65"/>
      <c r="HG25" s="65"/>
      <c r="HH25" s="65"/>
      <c r="HI25" s="65"/>
      <c r="HJ25" s="65"/>
      <c r="HK25" s="65"/>
      <c r="HL25" s="65"/>
      <c r="HM25" s="65"/>
      <c r="HN25" s="65"/>
      <c r="HO25" s="65"/>
      <c r="HP25" s="65"/>
      <c r="HQ25" s="65"/>
      <c r="HR25" s="65"/>
      <c r="HS25" s="65"/>
      <c r="HT25" s="65"/>
      <c r="HU25" s="65"/>
      <c r="HV25" s="65"/>
      <c r="HW25" s="65"/>
      <c r="HX25" s="65"/>
      <c r="HY25" s="65"/>
      <c r="HZ25" s="65"/>
      <c r="IA25" s="65"/>
      <c r="IB25" s="65"/>
      <c r="IC25" s="65"/>
      <c r="ID25" s="65"/>
      <c r="IE25" s="65"/>
      <c r="IF25" s="65"/>
      <c r="IG25" s="65"/>
      <c r="IH25" s="65"/>
      <c r="II25" s="65"/>
      <c r="IJ25" s="65"/>
      <c r="IK25" s="65"/>
      <c r="IL25" s="65"/>
      <c r="IM25" s="65"/>
      <c r="IN25" s="65"/>
      <c r="IO25" s="65"/>
      <c r="IP25" s="65"/>
      <c r="IQ25" s="65"/>
      <c r="IR25" s="65"/>
    </row>
    <row r="26" spans="1:252" s="58" customFormat="1" ht="21.75" customHeight="1">
      <c r="A26" s="80"/>
      <c r="B26" s="70"/>
      <c r="C26" s="78" t="s">
        <v>179</v>
      </c>
      <c r="D26" s="29">
        <v>0</v>
      </c>
      <c r="E26" s="65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60"/>
      <c r="IF26" s="60"/>
      <c r="IG26" s="60"/>
      <c r="IH26" s="60"/>
      <c r="II26" s="60"/>
      <c r="IJ26" s="60"/>
      <c r="IK26" s="60"/>
      <c r="IL26" s="60"/>
      <c r="IM26" s="60"/>
      <c r="IN26" s="60"/>
      <c r="IO26" s="60"/>
      <c r="IP26" s="60"/>
      <c r="IQ26" s="60"/>
      <c r="IR26" s="60"/>
    </row>
    <row r="27" spans="1:256" s="58" customFormat="1" ht="23.25" customHeight="1">
      <c r="A27" s="80"/>
      <c r="B27" s="70"/>
      <c r="C27" s="81" t="s">
        <v>180</v>
      </c>
      <c r="D27" s="30">
        <v>0</v>
      </c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5"/>
      <c r="EZ27" s="65"/>
      <c r="FA27" s="65"/>
      <c r="FB27" s="65"/>
      <c r="FC27" s="65"/>
      <c r="FD27" s="65"/>
      <c r="FE27" s="65"/>
      <c r="FF27" s="65"/>
      <c r="FG27" s="65"/>
      <c r="FH27" s="65"/>
      <c r="FI27" s="65"/>
      <c r="FJ27" s="65"/>
      <c r="FK27" s="65"/>
      <c r="FL27" s="65"/>
      <c r="FM27" s="65"/>
      <c r="FN27" s="65"/>
      <c r="FO27" s="65"/>
      <c r="FP27" s="65"/>
      <c r="FQ27" s="65"/>
      <c r="FR27" s="65"/>
      <c r="FS27" s="65"/>
      <c r="FT27" s="65"/>
      <c r="FU27" s="65"/>
      <c r="FV27" s="65"/>
      <c r="FW27" s="65"/>
      <c r="FX27" s="65"/>
      <c r="FY27" s="65"/>
      <c r="FZ27" s="65"/>
      <c r="GA27" s="65"/>
      <c r="GB27" s="65"/>
      <c r="GC27" s="65"/>
      <c r="GD27" s="65"/>
      <c r="GE27" s="65"/>
      <c r="GF27" s="65"/>
      <c r="GG27" s="65"/>
      <c r="GH27" s="65"/>
      <c r="GI27" s="65"/>
      <c r="GJ27" s="65"/>
      <c r="GK27" s="65"/>
      <c r="GL27" s="65"/>
      <c r="GM27" s="65"/>
      <c r="GN27" s="65"/>
      <c r="GO27" s="65"/>
      <c r="GP27" s="65"/>
      <c r="GQ27" s="65"/>
      <c r="GR27" s="65"/>
      <c r="GS27" s="65"/>
      <c r="GT27" s="65"/>
      <c r="GU27" s="65"/>
      <c r="GV27" s="65"/>
      <c r="GW27" s="65"/>
      <c r="GX27" s="65"/>
      <c r="GY27" s="65"/>
      <c r="GZ27" s="65"/>
      <c r="HA27" s="65"/>
      <c r="HB27" s="65"/>
      <c r="HC27" s="65"/>
      <c r="HD27" s="65"/>
      <c r="HE27" s="65"/>
      <c r="HF27" s="65"/>
      <c r="HG27" s="65"/>
      <c r="HH27" s="65"/>
      <c r="HI27" s="65"/>
      <c r="HJ27" s="65"/>
      <c r="HK27" s="65"/>
      <c r="HL27" s="65"/>
      <c r="HM27" s="65"/>
      <c r="HN27" s="65"/>
      <c r="HO27" s="65"/>
      <c r="HP27" s="65"/>
      <c r="HQ27" s="65"/>
      <c r="HR27" s="65"/>
      <c r="HS27" s="65"/>
      <c r="HT27" s="65"/>
      <c r="HU27" s="65"/>
      <c r="HV27" s="65"/>
      <c r="HW27" s="65"/>
      <c r="HX27" s="65"/>
      <c r="HY27" s="65"/>
      <c r="HZ27" s="65"/>
      <c r="IA27" s="65"/>
      <c r="IB27" s="65"/>
      <c r="IC27" s="65"/>
      <c r="ID27" s="65"/>
      <c r="IE27" s="65"/>
      <c r="IF27" s="65"/>
      <c r="IG27" s="65"/>
      <c r="IH27" s="65"/>
      <c r="II27" s="65"/>
      <c r="IJ27" s="65"/>
      <c r="IK27" s="65"/>
      <c r="IL27" s="65"/>
      <c r="IM27" s="65"/>
      <c r="IN27" s="65"/>
      <c r="IO27" s="65"/>
      <c r="IP27" s="65"/>
      <c r="IQ27" s="65"/>
      <c r="IR27" s="65"/>
      <c r="IS27" s="93"/>
      <c r="IT27" s="93"/>
      <c r="IU27" s="93"/>
      <c r="IV27" s="93"/>
    </row>
    <row r="28" spans="1:12" s="59" customFormat="1" ht="21.75" customHeight="1">
      <c r="A28" s="74"/>
      <c r="B28" s="82"/>
      <c r="C28" s="83" t="s">
        <v>181</v>
      </c>
      <c r="D28" s="84">
        <v>0</v>
      </c>
      <c r="E28" s="31"/>
      <c r="F28" s="31"/>
      <c r="G28" s="31"/>
      <c r="J28" s="31"/>
      <c r="K28" s="31"/>
      <c r="L28" s="31"/>
    </row>
    <row r="29" spans="1:13" s="59" customFormat="1" ht="21.75" customHeight="1">
      <c r="A29" s="74"/>
      <c r="B29" s="82"/>
      <c r="C29" s="85" t="s">
        <v>182</v>
      </c>
      <c r="D29" s="32">
        <v>0</v>
      </c>
      <c r="E29" s="31"/>
      <c r="F29" s="31"/>
      <c r="G29" s="31"/>
      <c r="H29" s="31"/>
      <c r="I29" s="31"/>
      <c r="J29" s="31"/>
      <c r="K29" s="31"/>
      <c r="L29" s="31"/>
      <c r="M29" s="31"/>
    </row>
    <row r="30" spans="1:13" ht="21.75" customHeight="1">
      <c r="A30" s="74"/>
      <c r="B30" s="82"/>
      <c r="C30" s="85" t="s">
        <v>183</v>
      </c>
      <c r="D30" s="30">
        <v>0</v>
      </c>
      <c r="E30" s="31"/>
      <c r="F30" s="31"/>
      <c r="G30" s="31"/>
      <c r="H30" s="31"/>
      <c r="I30" s="31"/>
      <c r="J30" s="31"/>
      <c r="K30" s="31"/>
      <c r="L30" s="31"/>
      <c r="M30" s="31"/>
    </row>
    <row r="31" spans="1:10" ht="21.75" customHeight="1">
      <c r="A31" s="74"/>
      <c r="B31" s="79"/>
      <c r="C31" s="86" t="s">
        <v>184</v>
      </c>
      <c r="D31" s="84">
        <v>0</v>
      </c>
      <c r="E31" s="31"/>
      <c r="F31" s="31"/>
      <c r="G31" s="31"/>
      <c r="H31" s="31"/>
      <c r="I31" s="31"/>
      <c r="J31" s="31"/>
    </row>
    <row r="32" spans="1:4" ht="21.75" customHeight="1">
      <c r="A32" s="74"/>
      <c r="B32" s="82"/>
      <c r="C32" s="74"/>
      <c r="D32" s="87"/>
    </row>
    <row r="33" spans="1:4" ht="21.75" customHeight="1">
      <c r="A33" s="74"/>
      <c r="B33" s="79"/>
      <c r="C33" s="74"/>
      <c r="D33" s="82"/>
    </row>
    <row r="34" spans="1:15" ht="21.75" customHeight="1">
      <c r="A34" s="38" t="s">
        <v>185</v>
      </c>
      <c r="B34" s="70">
        <f>SUM(B6:B9)</f>
        <v>9948.95</v>
      </c>
      <c r="C34" s="38" t="s">
        <v>186</v>
      </c>
      <c r="D34" s="70">
        <f>SUM(D6:D31)</f>
        <v>9948.947712000001</v>
      </c>
      <c r="E34" s="31"/>
      <c r="F34" s="31"/>
      <c r="O34" s="31"/>
    </row>
    <row r="35" spans="1:15" ht="21.75" customHeight="1">
      <c r="A35" s="74"/>
      <c r="B35" s="88"/>
      <c r="D35" s="88"/>
      <c r="O35" s="31"/>
    </row>
    <row r="36" spans="1:15" ht="21.75" customHeight="1">
      <c r="A36" s="89" t="s">
        <v>187</v>
      </c>
      <c r="B36" s="70">
        <v>0</v>
      </c>
      <c r="C36" s="90" t="s">
        <v>188</v>
      </c>
      <c r="D36" s="70">
        <f>B39-D34</f>
        <v>0.0022879999996803235</v>
      </c>
      <c r="O36" s="31"/>
    </row>
    <row r="37" spans="1:15" ht="21.75" customHeight="1">
      <c r="A37" s="74"/>
      <c r="B37" s="87"/>
      <c r="C37" s="91"/>
      <c r="D37" s="87"/>
      <c r="E37" s="31"/>
      <c r="N37" s="31"/>
      <c r="O37" s="31"/>
    </row>
    <row r="38" spans="1:14" ht="21.75" customHeight="1">
      <c r="A38" s="74"/>
      <c r="B38" s="79"/>
      <c r="C38" s="77"/>
      <c r="D38" s="79"/>
      <c r="E38" s="31"/>
      <c r="F38" s="31"/>
      <c r="G38" s="31"/>
      <c r="H38" s="31"/>
      <c r="I38" s="31"/>
      <c r="J38" s="31"/>
      <c r="K38" s="31"/>
      <c r="L38" s="31"/>
      <c r="M38" s="31"/>
      <c r="N38" s="31"/>
    </row>
    <row r="39" spans="1:4" ht="21.75" customHeight="1">
      <c r="A39" s="92" t="s">
        <v>46</v>
      </c>
      <c r="B39" s="70">
        <f>B34+B36</f>
        <v>9948.95</v>
      </c>
      <c r="C39" s="92" t="s">
        <v>47</v>
      </c>
      <c r="D39" s="70">
        <f>B39</f>
        <v>9948.95</v>
      </c>
    </row>
  </sheetData>
  <sheetProtection/>
  <mergeCells count="3">
    <mergeCell ref="A2:D2"/>
    <mergeCell ref="A4:B4"/>
    <mergeCell ref="C4:D4"/>
  </mergeCells>
  <printOptions horizontalCentered="1"/>
  <pageMargins left="0.16" right="0.16" top="0.55" bottom="0.55" header="0" footer="0"/>
  <pageSetup horizontalDpi="600" verticalDpi="600" orientation="portrait" paperSize="9" scale="93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.5" style="19" customWidth="1"/>
    <col min="2" max="2" width="42.33203125" style="19" customWidth="1"/>
    <col min="3" max="3" width="19.16015625" style="19" customWidth="1"/>
    <col min="4" max="4" width="12.83203125" style="19" customWidth="1"/>
    <col min="5" max="5" width="15.5" style="19" customWidth="1"/>
    <col min="6" max="13" width="12.83203125" style="19" customWidth="1"/>
    <col min="14" max="201" width="9" style="0" customWidth="1"/>
    <col min="202" max="16384" width="9" style="19" customWidth="1"/>
  </cols>
  <sheetData>
    <row r="1" ht="14.25">
      <c r="A1" s="35" t="s">
        <v>189</v>
      </c>
    </row>
    <row r="2" spans="1:13" ht="22.5">
      <c r="A2" s="44" t="s">
        <v>190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20.25" customHeight="1">
      <c r="A3" s="45" t="s">
        <v>2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56" t="s">
        <v>3</v>
      </c>
      <c r="M3" s="56"/>
    </row>
    <row r="4" spans="1:13" ht="19.5" customHeight="1">
      <c r="A4" s="37" t="s">
        <v>51</v>
      </c>
      <c r="B4" s="37"/>
      <c r="C4" s="47" t="s">
        <v>8</v>
      </c>
      <c r="D4" s="47" t="s">
        <v>191</v>
      </c>
      <c r="E4" s="47" t="s">
        <v>192</v>
      </c>
      <c r="F4" s="48" t="s">
        <v>193</v>
      </c>
      <c r="G4" s="47" t="s">
        <v>194</v>
      </c>
      <c r="H4" s="49" t="s">
        <v>195</v>
      </c>
      <c r="I4" s="49"/>
      <c r="J4" s="49"/>
      <c r="K4" s="49"/>
      <c r="L4" s="49"/>
      <c r="M4" s="49"/>
    </row>
    <row r="5" spans="1:13" ht="30.75" customHeight="1">
      <c r="A5" s="39" t="s">
        <v>52</v>
      </c>
      <c r="B5" s="39" t="s">
        <v>53</v>
      </c>
      <c r="C5" s="50"/>
      <c r="D5" s="50"/>
      <c r="E5" s="50"/>
      <c r="F5" s="39"/>
      <c r="G5" s="50"/>
      <c r="H5" s="51" t="s">
        <v>196</v>
      </c>
      <c r="I5" s="51" t="s">
        <v>197</v>
      </c>
      <c r="J5" s="51" t="s">
        <v>198</v>
      </c>
      <c r="K5" s="50" t="s">
        <v>199</v>
      </c>
      <c r="L5" s="50" t="s">
        <v>200</v>
      </c>
      <c r="M5" s="51" t="s">
        <v>201</v>
      </c>
    </row>
    <row r="6" spans="1:13" ht="19.5" customHeight="1">
      <c r="A6" s="52"/>
      <c r="B6" s="52" t="s">
        <v>8</v>
      </c>
      <c r="C6" s="53">
        <v>9948.947712</v>
      </c>
      <c r="D6" s="53">
        <v>0</v>
      </c>
      <c r="E6" s="54">
        <v>9764.947712</v>
      </c>
      <c r="F6" s="55">
        <v>184</v>
      </c>
      <c r="G6" s="53">
        <v>0</v>
      </c>
      <c r="H6" s="54">
        <v>0</v>
      </c>
      <c r="I6" s="55">
        <v>0</v>
      </c>
      <c r="J6" s="53">
        <v>0</v>
      </c>
      <c r="K6" s="53">
        <v>0</v>
      </c>
      <c r="L6" s="53">
        <v>0</v>
      </c>
      <c r="M6" s="54">
        <v>0</v>
      </c>
    </row>
    <row r="7" spans="1:13" ht="19.5" customHeight="1">
      <c r="A7" s="52" t="s">
        <v>56</v>
      </c>
      <c r="B7" s="52" t="s">
        <v>57</v>
      </c>
      <c r="C7" s="53">
        <v>144.671597</v>
      </c>
      <c r="D7" s="53">
        <v>0</v>
      </c>
      <c r="E7" s="54">
        <v>144.671597</v>
      </c>
      <c r="F7" s="55">
        <v>0</v>
      </c>
      <c r="G7" s="53">
        <v>0</v>
      </c>
      <c r="H7" s="54">
        <v>0</v>
      </c>
      <c r="I7" s="55">
        <v>0</v>
      </c>
      <c r="J7" s="53">
        <v>0</v>
      </c>
      <c r="K7" s="53">
        <v>0</v>
      </c>
      <c r="L7" s="53">
        <v>0</v>
      </c>
      <c r="M7" s="54">
        <v>0</v>
      </c>
    </row>
    <row r="8" spans="1:13" ht="19.5" customHeight="1">
      <c r="A8" s="52" t="s">
        <v>58</v>
      </c>
      <c r="B8" s="52" t="s">
        <v>59</v>
      </c>
      <c r="C8" s="53">
        <v>141.251597</v>
      </c>
      <c r="D8" s="53">
        <v>0</v>
      </c>
      <c r="E8" s="54">
        <v>141.251597</v>
      </c>
      <c r="F8" s="55">
        <v>0</v>
      </c>
      <c r="G8" s="53">
        <v>0</v>
      </c>
      <c r="H8" s="54">
        <v>0</v>
      </c>
      <c r="I8" s="55">
        <v>0</v>
      </c>
      <c r="J8" s="53">
        <v>0</v>
      </c>
      <c r="K8" s="53">
        <v>0</v>
      </c>
      <c r="L8" s="53">
        <v>0</v>
      </c>
      <c r="M8" s="54">
        <v>0</v>
      </c>
    </row>
    <row r="9" spans="1:13" ht="19.5" customHeight="1">
      <c r="A9" s="52" t="s">
        <v>60</v>
      </c>
      <c r="B9" s="52" t="s">
        <v>61</v>
      </c>
      <c r="C9" s="53">
        <v>0.39</v>
      </c>
      <c r="D9" s="53">
        <v>0</v>
      </c>
      <c r="E9" s="54">
        <v>0.39</v>
      </c>
      <c r="F9" s="55">
        <v>0</v>
      </c>
      <c r="G9" s="53">
        <v>0</v>
      </c>
      <c r="H9" s="54">
        <v>0</v>
      </c>
      <c r="I9" s="55">
        <v>0</v>
      </c>
      <c r="J9" s="53">
        <v>0</v>
      </c>
      <c r="K9" s="53">
        <v>0</v>
      </c>
      <c r="L9" s="53">
        <v>0</v>
      </c>
      <c r="M9" s="54">
        <v>0</v>
      </c>
    </row>
    <row r="10" spans="1:13" ht="19.5" customHeight="1">
      <c r="A10" s="52" t="s">
        <v>62</v>
      </c>
      <c r="B10" s="52" t="s">
        <v>63</v>
      </c>
      <c r="C10" s="53">
        <v>40.15283</v>
      </c>
      <c r="D10" s="53">
        <v>0</v>
      </c>
      <c r="E10" s="54">
        <v>40.15283</v>
      </c>
      <c r="F10" s="55">
        <v>0</v>
      </c>
      <c r="G10" s="53">
        <v>0</v>
      </c>
      <c r="H10" s="54">
        <v>0</v>
      </c>
      <c r="I10" s="55">
        <v>0</v>
      </c>
      <c r="J10" s="53">
        <v>0</v>
      </c>
      <c r="K10" s="53">
        <v>0</v>
      </c>
      <c r="L10" s="53">
        <v>0</v>
      </c>
      <c r="M10" s="54">
        <v>0</v>
      </c>
    </row>
    <row r="11" spans="1:13" ht="19.5" customHeight="1">
      <c r="A11" s="52" t="s">
        <v>64</v>
      </c>
      <c r="B11" s="52" t="s">
        <v>65</v>
      </c>
      <c r="C11" s="53">
        <v>100.708767</v>
      </c>
      <c r="D11" s="53">
        <v>0</v>
      </c>
      <c r="E11" s="54">
        <v>100.708767</v>
      </c>
      <c r="F11" s="55">
        <v>0</v>
      </c>
      <c r="G11" s="53">
        <v>0</v>
      </c>
      <c r="H11" s="54">
        <v>0</v>
      </c>
      <c r="I11" s="55">
        <v>0</v>
      </c>
      <c r="J11" s="53">
        <v>0</v>
      </c>
      <c r="K11" s="53">
        <v>0</v>
      </c>
      <c r="L11" s="53">
        <v>0</v>
      </c>
      <c r="M11" s="54">
        <v>0</v>
      </c>
    </row>
    <row r="12" spans="1:13" ht="19.5" customHeight="1">
      <c r="A12" s="52" t="s">
        <v>66</v>
      </c>
      <c r="B12" s="52" t="s">
        <v>67</v>
      </c>
      <c r="C12" s="53">
        <v>3.42</v>
      </c>
      <c r="D12" s="53">
        <v>0</v>
      </c>
      <c r="E12" s="54">
        <v>3.42</v>
      </c>
      <c r="F12" s="55">
        <v>0</v>
      </c>
      <c r="G12" s="53">
        <v>0</v>
      </c>
      <c r="H12" s="54">
        <v>0</v>
      </c>
      <c r="I12" s="55">
        <v>0</v>
      </c>
      <c r="J12" s="53">
        <v>0</v>
      </c>
      <c r="K12" s="53">
        <v>0</v>
      </c>
      <c r="L12" s="53">
        <v>0</v>
      </c>
      <c r="M12" s="54">
        <v>0</v>
      </c>
    </row>
    <row r="13" spans="1:13" ht="19.5" customHeight="1">
      <c r="A13" s="52" t="s">
        <v>68</v>
      </c>
      <c r="B13" s="52" t="s">
        <v>69</v>
      </c>
      <c r="C13" s="53">
        <v>3.42</v>
      </c>
      <c r="D13" s="53">
        <v>0</v>
      </c>
      <c r="E13" s="54">
        <v>3.42</v>
      </c>
      <c r="F13" s="55">
        <v>0</v>
      </c>
      <c r="G13" s="53">
        <v>0</v>
      </c>
      <c r="H13" s="54">
        <v>0</v>
      </c>
      <c r="I13" s="55">
        <v>0</v>
      </c>
      <c r="J13" s="53">
        <v>0</v>
      </c>
      <c r="K13" s="53">
        <v>0</v>
      </c>
      <c r="L13" s="53">
        <v>0</v>
      </c>
      <c r="M13" s="54">
        <v>0</v>
      </c>
    </row>
    <row r="14" spans="1:13" ht="19.5" customHeight="1">
      <c r="A14" s="52" t="s">
        <v>70</v>
      </c>
      <c r="B14" s="52" t="s">
        <v>71</v>
      </c>
      <c r="C14" s="53">
        <v>45.87042</v>
      </c>
      <c r="D14" s="53">
        <v>0</v>
      </c>
      <c r="E14" s="54">
        <v>45.87042</v>
      </c>
      <c r="F14" s="55">
        <v>0</v>
      </c>
      <c r="G14" s="53">
        <v>0</v>
      </c>
      <c r="H14" s="54">
        <v>0</v>
      </c>
      <c r="I14" s="55">
        <v>0</v>
      </c>
      <c r="J14" s="53">
        <v>0</v>
      </c>
      <c r="K14" s="53">
        <v>0</v>
      </c>
      <c r="L14" s="53">
        <v>0</v>
      </c>
      <c r="M14" s="54">
        <v>0</v>
      </c>
    </row>
    <row r="15" spans="1:13" ht="19.5" customHeight="1">
      <c r="A15" s="52" t="s">
        <v>72</v>
      </c>
      <c r="B15" s="52" t="s">
        <v>73</v>
      </c>
      <c r="C15" s="53">
        <v>45.87042</v>
      </c>
      <c r="D15" s="53">
        <v>0</v>
      </c>
      <c r="E15" s="54">
        <v>45.87042</v>
      </c>
      <c r="F15" s="55">
        <v>0</v>
      </c>
      <c r="G15" s="53">
        <v>0</v>
      </c>
      <c r="H15" s="54">
        <v>0</v>
      </c>
      <c r="I15" s="55">
        <v>0</v>
      </c>
      <c r="J15" s="53">
        <v>0</v>
      </c>
      <c r="K15" s="53">
        <v>0</v>
      </c>
      <c r="L15" s="53">
        <v>0</v>
      </c>
      <c r="M15" s="54">
        <v>0</v>
      </c>
    </row>
    <row r="16" spans="1:13" ht="19.5" customHeight="1">
      <c r="A16" s="52" t="s">
        <v>74</v>
      </c>
      <c r="B16" s="52" t="s">
        <v>75</v>
      </c>
      <c r="C16" s="53">
        <v>4.067178</v>
      </c>
      <c r="D16" s="53">
        <v>0</v>
      </c>
      <c r="E16" s="54">
        <v>4.067178</v>
      </c>
      <c r="F16" s="55">
        <v>0</v>
      </c>
      <c r="G16" s="53">
        <v>0</v>
      </c>
      <c r="H16" s="54">
        <v>0</v>
      </c>
      <c r="I16" s="55">
        <v>0</v>
      </c>
      <c r="J16" s="53">
        <v>0</v>
      </c>
      <c r="K16" s="53">
        <v>0</v>
      </c>
      <c r="L16" s="53">
        <v>0</v>
      </c>
      <c r="M16" s="54">
        <v>0</v>
      </c>
    </row>
    <row r="17" spans="1:13" ht="19.5" customHeight="1">
      <c r="A17" s="52" t="s">
        <v>76</v>
      </c>
      <c r="B17" s="52" t="s">
        <v>77</v>
      </c>
      <c r="C17" s="53">
        <v>41.803242</v>
      </c>
      <c r="D17" s="53">
        <v>0</v>
      </c>
      <c r="E17" s="54">
        <v>41.803242</v>
      </c>
      <c r="F17" s="55">
        <v>0</v>
      </c>
      <c r="G17" s="53">
        <v>0</v>
      </c>
      <c r="H17" s="54">
        <v>0</v>
      </c>
      <c r="I17" s="55">
        <v>0</v>
      </c>
      <c r="J17" s="53">
        <v>0</v>
      </c>
      <c r="K17" s="53">
        <v>0</v>
      </c>
      <c r="L17" s="53">
        <v>0</v>
      </c>
      <c r="M17" s="54">
        <v>0</v>
      </c>
    </row>
    <row r="18" spans="1:13" ht="19.5" customHeight="1">
      <c r="A18" s="52" t="s">
        <v>78</v>
      </c>
      <c r="B18" s="52" t="s">
        <v>79</v>
      </c>
      <c r="C18" s="53">
        <v>9664.305871</v>
      </c>
      <c r="D18" s="53">
        <v>0</v>
      </c>
      <c r="E18" s="54">
        <v>9480.305871</v>
      </c>
      <c r="F18" s="55">
        <v>184</v>
      </c>
      <c r="G18" s="53">
        <v>0</v>
      </c>
      <c r="H18" s="54">
        <v>0</v>
      </c>
      <c r="I18" s="55">
        <v>0</v>
      </c>
      <c r="J18" s="53">
        <v>0</v>
      </c>
      <c r="K18" s="53">
        <v>0</v>
      </c>
      <c r="L18" s="53">
        <v>0</v>
      </c>
      <c r="M18" s="54">
        <v>0</v>
      </c>
    </row>
    <row r="19" spans="1:13" ht="19.5" customHeight="1">
      <c r="A19" s="52" t="s">
        <v>80</v>
      </c>
      <c r="B19" s="52" t="s">
        <v>81</v>
      </c>
      <c r="C19" s="53">
        <v>7779.847621</v>
      </c>
      <c r="D19" s="53">
        <v>0</v>
      </c>
      <c r="E19" s="54">
        <v>7595.847621</v>
      </c>
      <c r="F19" s="55">
        <v>184</v>
      </c>
      <c r="G19" s="53">
        <v>0</v>
      </c>
      <c r="H19" s="54">
        <v>0</v>
      </c>
      <c r="I19" s="55">
        <v>0</v>
      </c>
      <c r="J19" s="53">
        <v>0</v>
      </c>
      <c r="K19" s="53">
        <v>0</v>
      </c>
      <c r="L19" s="53">
        <v>0</v>
      </c>
      <c r="M19" s="54">
        <v>0</v>
      </c>
    </row>
    <row r="20" spans="1:13" ht="19.5" customHeight="1">
      <c r="A20" s="52" t="s">
        <v>82</v>
      </c>
      <c r="B20" s="52" t="s">
        <v>83</v>
      </c>
      <c r="C20" s="53">
        <v>7335.411949</v>
      </c>
      <c r="D20" s="53">
        <v>0</v>
      </c>
      <c r="E20" s="54">
        <v>7151.411949</v>
      </c>
      <c r="F20" s="55">
        <v>184</v>
      </c>
      <c r="G20" s="53">
        <v>0</v>
      </c>
      <c r="H20" s="54">
        <v>0</v>
      </c>
      <c r="I20" s="55">
        <v>0</v>
      </c>
      <c r="J20" s="53">
        <v>0</v>
      </c>
      <c r="K20" s="53">
        <v>0</v>
      </c>
      <c r="L20" s="53">
        <v>0</v>
      </c>
      <c r="M20" s="54">
        <v>0</v>
      </c>
    </row>
    <row r="21" spans="1:13" ht="19.5" customHeight="1">
      <c r="A21" s="52" t="s">
        <v>84</v>
      </c>
      <c r="B21" s="52" t="s">
        <v>85</v>
      </c>
      <c r="C21" s="53">
        <v>444.435672</v>
      </c>
      <c r="D21" s="53">
        <v>0</v>
      </c>
      <c r="E21" s="54">
        <v>444.435672</v>
      </c>
      <c r="F21" s="55">
        <v>0</v>
      </c>
      <c r="G21" s="53">
        <v>0</v>
      </c>
      <c r="H21" s="54">
        <v>0</v>
      </c>
      <c r="I21" s="55">
        <v>0</v>
      </c>
      <c r="J21" s="53">
        <v>0</v>
      </c>
      <c r="K21" s="53">
        <v>0</v>
      </c>
      <c r="L21" s="53">
        <v>0</v>
      </c>
      <c r="M21" s="54">
        <v>0</v>
      </c>
    </row>
    <row r="22" spans="1:13" ht="19.5" customHeight="1">
      <c r="A22" s="52" t="s">
        <v>86</v>
      </c>
      <c r="B22" s="52" t="s">
        <v>87</v>
      </c>
      <c r="C22" s="53">
        <v>1425.218719</v>
      </c>
      <c r="D22" s="53">
        <v>0</v>
      </c>
      <c r="E22" s="54">
        <v>1425.218719</v>
      </c>
      <c r="F22" s="55">
        <v>0</v>
      </c>
      <c r="G22" s="53">
        <v>0</v>
      </c>
      <c r="H22" s="54">
        <v>0</v>
      </c>
      <c r="I22" s="55">
        <v>0</v>
      </c>
      <c r="J22" s="53">
        <v>0</v>
      </c>
      <c r="K22" s="53">
        <v>0</v>
      </c>
      <c r="L22" s="53">
        <v>0</v>
      </c>
      <c r="M22" s="54">
        <v>0</v>
      </c>
    </row>
    <row r="23" spans="1:13" ht="19.5" customHeight="1">
      <c r="A23" s="52" t="s">
        <v>88</v>
      </c>
      <c r="B23" s="52" t="s">
        <v>89</v>
      </c>
      <c r="C23" s="53">
        <v>1425.218719</v>
      </c>
      <c r="D23" s="53">
        <v>0</v>
      </c>
      <c r="E23" s="54">
        <v>1425.218719</v>
      </c>
      <c r="F23" s="55">
        <v>0</v>
      </c>
      <c r="G23" s="53">
        <v>0</v>
      </c>
      <c r="H23" s="54">
        <v>0</v>
      </c>
      <c r="I23" s="55">
        <v>0</v>
      </c>
      <c r="J23" s="53">
        <v>0</v>
      </c>
      <c r="K23" s="53">
        <v>0</v>
      </c>
      <c r="L23" s="53">
        <v>0</v>
      </c>
      <c r="M23" s="54">
        <v>0</v>
      </c>
    </row>
    <row r="24" spans="1:13" ht="19.5" customHeight="1">
      <c r="A24" s="52" t="s">
        <v>90</v>
      </c>
      <c r="B24" s="52" t="s">
        <v>91</v>
      </c>
      <c r="C24" s="53">
        <v>459.239531</v>
      </c>
      <c r="D24" s="53">
        <v>0</v>
      </c>
      <c r="E24" s="54">
        <v>459.239531</v>
      </c>
      <c r="F24" s="55">
        <v>0</v>
      </c>
      <c r="G24" s="53">
        <v>0</v>
      </c>
      <c r="H24" s="54">
        <v>0</v>
      </c>
      <c r="I24" s="55">
        <v>0</v>
      </c>
      <c r="J24" s="53">
        <v>0</v>
      </c>
      <c r="K24" s="53">
        <v>0</v>
      </c>
      <c r="L24" s="53">
        <v>0</v>
      </c>
      <c r="M24" s="54">
        <v>0</v>
      </c>
    </row>
    <row r="25" spans="1:13" ht="19.5" customHeight="1">
      <c r="A25" s="52" t="s">
        <v>92</v>
      </c>
      <c r="B25" s="52" t="s">
        <v>93</v>
      </c>
      <c r="C25" s="53">
        <v>459.239531</v>
      </c>
      <c r="D25" s="53">
        <v>0</v>
      </c>
      <c r="E25" s="54">
        <v>459.239531</v>
      </c>
      <c r="F25" s="55">
        <v>0</v>
      </c>
      <c r="G25" s="53">
        <v>0</v>
      </c>
      <c r="H25" s="54">
        <v>0</v>
      </c>
      <c r="I25" s="55">
        <v>0</v>
      </c>
      <c r="J25" s="53">
        <v>0</v>
      </c>
      <c r="K25" s="53">
        <v>0</v>
      </c>
      <c r="L25" s="53">
        <v>0</v>
      </c>
      <c r="M25" s="54">
        <v>0</v>
      </c>
    </row>
    <row r="26" spans="1:13" ht="19.5" customHeight="1">
      <c r="A26" s="52" t="s">
        <v>94</v>
      </c>
      <c r="B26" s="52" t="s">
        <v>95</v>
      </c>
      <c r="C26" s="53">
        <v>94.099824</v>
      </c>
      <c r="D26" s="53">
        <v>0</v>
      </c>
      <c r="E26" s="54">
        <v>94.099824</v>
      </c>
      <c r="F26" s="55">
        <v>0</v>
      </c>
      <c r="G26" s="53">
        <v>0</v>
      </c>
      <c r="H26" s="54">
        <v>0</v>
      </c>
      <c r="I26" s="55">
        <v>0</v>
      </c>
      <c r="J26" s="53">
        <v>0</v>
      </c>
      <c r="K26" s="53">
        <v>0</v>
      </c>
      <c r="L26" s="53">
        <v>0</v>
      </c>
      <c r="M26" s="54">
        <v>0</v>
      </c>
    </row>
    <row r="27" spans="1:13" ht="19.5" customHeight="1">
      <c r="A27" s="52" t="s">
        <v>96</v>
      </c>
      <c r="B27" s="52" t="s">
        <v>97</v>
      </c>
      <c r="C27" s="53">
        <v>94.099824</v>
      </c>
      <c r="D27" s="53">
        <v>0</v>
      </c>
      <c r="E27" s="54">
        <v>94.099824</v>
      </c>
      <c r="F27" s="55">
        <v>0</v>
      </c>
      <c r="G27" s="53">
        <v>0</v>
      </c>
      <c r="H27" s="54">
        <v>0</v>
      </c>
      <c r="I27" s="55">
        <v>0</v>
      </c>
      <c r="J27" s="53">
        <v>0</v>
      </c>
      <c r="K27" s="53">
        <v>0</v>
      </c>
      <c r="L27" s="53">
        <v>0</v>
      </c>
      <c r="M27" s="54">
        <v>0</v>
      </c>
    </row>
    <row r="28" spans="1:13" ht="19.5" customHeight="1">
      <c r="A28" s="52" t="s">
        <v>98</v>
      </c>
      <c r="B28" s="52" t="s">
        <v>99</v>
      </c>
      <c r="C28" s="53">
        <v>94.099824</v>
      </c>
      <c r="D28" s="53">
        <v>0</v>
      </c>
      <c r="E28" s="54">
        <v>94.099824</v>
      </c>
      <c r="F28" s="55">
        <v>0</v>
      </c>
      <c r="G28" s="53">
        <v>0</v>
      </c>
      <c r="H28" s="54">
        <v>0</v>
      </c>
      <c r="I28" s="55">
        <v>0</v>
      </c>
      <c r="J28" s="53">
        <v>0</v>
      </c>
      <c r="K28" s="53">
        <v>0</v>
      </c>
      <c r="L28" s="53">
        <v>0</v>
      </c>
      <c r="M28" s="54">
        <v>0</v>
      </c>
    </row>
  </sheetData>
  <sheetProtection/>
  <mergeCells count="8">
    <mergeCell ref="L3:M3"/>
    <mergeCell ref="A4:B4"/>
    <mergeCell ref="H4:M4"/>
    <mergeCell ref="C4:C5"/>
    <mergeCell ref="D4:D5"/>
    <mergeCell ref="E4:E5"/>
    <mergeCell ref="F4:F5"/>
    <mergeCell ref="G4:G5"/>
  </mergeCells>
  <printOptions horizontalCentered="1"/>
  <pageMargins left="0.35" right="0.35" top="0.98" bottom="0.98" header="0" footer="0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.83203125" style="19" customWidth="1"/>
    <col min="2" max="2" width="44" style="19" customWidth="1"/>
    <col min="3" max="3" width="18.33203125" style="19" customWidth="1"/>
    <col min="4" max="5" width="17.16015625" style="19" customWidth="1"/>
    <col min="6" max="16384" width="9" style="19" customWidth="1"/>
  </cols>
  <sheetData>
    <row r="1" ht="17.25" customHeight="1">
      <c r="A1" s="35" t="s">
        <v>202</v>
      </c>
    </row>
    <row r="2" spans="1:5" ht="21" customHeight="1">
      <c r="A2" s="36" t="s">
        <v>203</v>
      </c>
      <c r="B2" s="36"/>
      <c r="C2" s="36"/>
      <c r="D2" s="36"/>
      <c r="E2" s="36"/>
    </row>
    <row r="3" spans="1:5" ht="16.5" customHeight="1">
      <c r="A3" s="22" t="s">
        <v>2</v>
      </c>
      <c r="B3" s="22"/>
      <c r="C3" s="22"/>
      <c r="D3" s="22"/>
      <c r="E3" s="23" t="s">
        <v>3</v>
      </c>
    </row>
    <row r="4" spans="1:5" ht="27" customHeight="1">
      <c r="A4" s="37" t="s">
        <v>51</v>
      </c>
      <c r="B4" s="37"/>
      <c r="C4" s="38" t="s">
        <v>8</v>
      </c>
      <c r="D4" s="38" t="s">
        <v>54</v>
      </c>
      <c r="E4" s="38" t="s">
        <v>55</v>
      </c>
    </row>
    <row r="5" spans="1:5" ht="27" customHeight="1">
      <c r="A5" s="39" t="s">
        <v>52</v>
      </c>
      <c r="B5" s="39" t="s">
        <v>53</v>
      </c>
      <c r="C5" s="40"/>
      <c r="D5" s="40"/>
      <c r="E5" s="40"/>
    </row>
    <row r="6" spans="1:5" ht="19.5" customHeight="1">
      <c r="A6" s="41"/>
      <c r="B6" s="41" t="s">
        <v>8</v>
      </c>
      <c r="C6" s="42">
        <v>9948.947712</v>
      </c>
      <c r="D6" s="42">
        <v>2243.247712</v>
      </c>
      <c r="E6" s="43">
        <v>7705.7</v>
      </c>
    </row>
    <row r="7" spans="1:5" ht="19.5" customHeight="1">
      <c r="A7" s="41" t="s">
        <v>56</v>
      </c>
      <c r="B7" s="41" t="s">
        <v>57</v>
      </c>
      <c r="C7" s="42">
        <v>144.671597</v>
      </c>
      <c r="D7" s="42">
        <v>144.671597</v>
      </c>
      <c r="E7" s="43">
        <v>0</v>
      </c>
    </row>
    <row r="8" spans="1:5" ht="19.5" customHeight="1">
      <c r="A8" s="41" t="s">
        <v>58</v>
      </c>
      <c r="B8" s="41" t="s">
        <v>59</v>
      </c>
      <c r="C8" s="42">
        <v>141.251597</v>
      </c>
      <c r="D8" s="42">
        <v>141.251597</v>
      </c>
      <c r="E8" s="43">
        <v>0</v>
      </c>
    </row>
    <row r="9" spans="1:5" ht="19.5" customHeight="1">
      <c r="A9" s="41" t="s">
        <v>60</v>
      </c>
      <c r="B9" s="41" t="s">
        <v>61</v>
      </c>
      <c r="C9" s="42">
        <v>0.39</v>
      </c>
      <c r="D9" s="42">
        <v>0.39</v>
      </c>
      <c r="E9" s="43">
        <v>0</v>
      </c>
    </row>
    <row r="10" spans="1:7" ht="19.5" customHeight="1">
      <c r="A10" s="41" t="s">
        <v>62</v>
      </c>
      <c r="B10" s="41" t="s">
        <v>63</v>
      </c>
      <c r="C10" s="42">
        <v>40.15283</v>
      </c>
      <c r="D10" s="42">
        <v>40.15283</v>
      </c>
      <c r="E10" s="43">
        <v>0</v>
      </c>
      <c r="F10" s="31"/>
      <c r="G10" s="31"/>
    </row>
    <row r="11" spans="1:6" ht="19.5" customHeight="1">
      <c r="A11" s="41" t="s">
        <v>64</v>
      </c>
      <c r="B11" s="41" t="s">
        <v>65</v>
      </c>
      <c r="C11" s="42">
        <v>100.708767</v>
      </c>
      <c r="D11" s="42">
        <v>100.708767</v>
      </c>
      <c r="E11" s="43">
        <v>0</v>
      </c>
      <c r="F11" s="31"/>
    </row>
    <row r="12" spans="1:5" ht="19.5" customHeight="1">
      <c r="A12" s="41" t="s">
        <v>66</v>
      </c>
      <c r="B12" s="41" t="s">
        <v>67</v>
      </c>
      <c r="C12" s="42">
        <v>3.42</v>
      </c>
      <c r="D12" s="42">
        <v>3.42</v>
      </c>
      <c r="E12" s="43">
        <v>0</v>
      </c>
    </row>
    <row r="13" spans="1:5" ht="19.5" customHeight="1">
      <c r="A13" s="41" t="s">
        <v>68</v>
      </c>
      <c r="B13" s="41" t="s">
        <v>69</v>
      </c>
      <c r="C13" s="42">
        <v>3.42</v>
      </c>
      <c r="D13" s="42">
        <v>3.42</v>
      </c>
      <c r="E13" s="43">
        <v>0</v>
      </c>
    </row>
    <row r="14" spans="1:5" ht="19.5" customHeight="1">
      <c r="A14" s="41" t="s">
        <v>70</v>
      </c>
      <c r="B14" s="41" t="s">
        <v>71</v>
      </c>
      <c r="C14" s="42">
        <v>45.87042</v>
      </c>
      <c r="D14" s="42">
        <v>45.87042</v>
      </c>
      <c r="E14" s="43">
        <v>0</v>
      </c>
    </row>
    <row r="15" spans="1:5" ht="19.5" customHeight="1">
      <c r="A15" s="41" t="s">
        <v>72</v>
      </c>
      <c r="B15" s="41" t="s">
        <v>73</v>
      </c>
      <c r="C15" s="42">
        <v>45.87042</v>
      </c>
      <c r="D15" s="42">
        <v>45.87042</v>
      </c>
      <c r="E15" s="43">
        <v>0</v>
      </c>
    </row>
    <row r="16" spans="1:5" ht="19.5" customHeight="1">
      <c r="A16" s="41" t="s">
        <v>74</v>
      </c>
      <c r="B16" s="41" t="s">
        <v>75</v>
      </c>
      <c r="C16" s="42">
        <v>4.067178</v>
      </c>
      <c r="D16" s="42">
        <v>4.067178</v>
      </c>
      <c r="E16" s="43">
        <v>0</v>
      </c>
    </row>
    <row r="17" spans="1:5" ht="19.5" customHeight="1">
      <c r="A17" s="41" t="s">
        <v>76</v>
      </c>
      <c r="B17" s="41" t="s">
        <v>77</v>
      </c>
      <c r="C17" s="42">
        <v>41.803242</v>
      </c>
      <c r="D17" s="42">
        <v>41.803242</v>
      </c>
      <c r="E17" s="43">
        <v>0</v>
      </c>
    </row>
    <row r="18" spans="1:5" ht="19.5" customHeight="1">
      <c r="A18" s="41" t="s">
        <v>78</v>
      </c>
      <c r="B18" s="41" t="s">
        <v>79</v>
      </c>
      <c r="C18" s="42">
        <v>9664.305871</v>
      </c>
      <c r="D18" s="42">
        <v>1958.605871</v>
      </c>
      <c r="E18" s="43">
        <v>7705.7</v>
      </c>
    </row>
    <row r="19" spans="1:5" ht="19.5" customHeight="1">
      <c r="A19" s="41" t="s">
        <v>80</v>
      </c>
      <c r="B19" s="41" t="s">
        <v>81</v>
      </c>
      <c r="C19" s="42">
        <v>7779.847621</v>
      </c>
      <c r="D19" s="42">
        <v>1333.047621</v>
      </c>
      <c r="E19" s="43">
        <v>6446.8</v>
      </c>
    </row>
    <row r="20" spans="1:5" ht="19.5" customHeight="1">
      <c r="A20" s="41" t="s">
        <v>82</v>
      </c>
      <c r="B20" s="41" t="s">
        <v>83</v>
      </c>
      <c r="C20" s="42">
        <v>7335.411949</v>
      </c>
      <c r="D20" s="42">
        <v>888.611949</v>
      </c>
      <c r="E20" s="43">
        <v>6446.8</v>
      </c>
    </row>
    <row r="21" spans="1:5" ht="19.5" customHeight="1">
      <c r="A21" s="41" t="s">
        <v>84</v>
      </c>
      <c r="B21" s="41" t="s">
        <v>85</v>
      </c>
      <c r="C21" s="42">
        <v>444.435672</v>
      </c>
      <c r="D21" s="42">
        <v>444.435672</v>
      </c>
      <c r="E21" s="43">
        <v>0</v>
      </c>
    </row>
    <row r="22" spans="1:5" ht="19.5" customHeight="1">
      <c r="A22" s="41" t="s">
        <v>86</v>
      </c>
      <c r="B22" s="41" t="s">
        <v>87</v>
      </c>
      <c r="C22" s="42">
        <v>1425.218719</v>
      </c>
      <c r="D22" s="42">
        <v>362.318719</v>
      </c>
      <c r="E22" s="43">
        <v>1062.9</v>
      </c>
    </row>
    <row r="23" spans="1:5" ht="19.5" customHeight="1">
      <c r="A23" s="41" t="s">
        <v>88</v>
      </c>
      <c r="B23" s="41" t="s">
        <v>89</v>
      </c>
      <c r="C23" s="42">
        <v>1425.218719</v>
      </c>
      <c r="D23" s="42">
        <v>362.318719</v>
      </c>
      <c r="E23" s="43">
        <v>1062.9</v>
      </c>
    </row>
    <row r="24" spans="1:5" ht="19.5" customHeight="1">
      <c r="A24" s="41" t="s">
        <v>90</v>
      </c>
      <c r="B24" s="41" t="s">
        <v>91</v>
      </c>
      <c r="C24" s="42">
        <v>459.239531</v>
      </c>
      <c r="D24" s="42">
        <v>263.239531</v>
      </c>
      <c r="E24" s="43">
        <v>196</v>
      </c>
    </row>
    <row r="25" spans="1:5" ht="19.5" customHeight="1">
      <c r="A25" s="41" t="s">
        <v>92</v>
      </c>
      <c r="B25" s="41" t="s">
        <v>93</v>
      </c>
      <c r="C25" s="42">
        <v>459.239531</v>
      </c>
      <c r="D25" s="42">
        <v>263.239531</v>
      </c>
      <c r="E25" s="43">
        <v>196</v>
      </c>
    </row>
    <row r="26" spans="1:5" ht="19.5" customHeight="1">
      <c r="A26" s="41" t="s">
        <v>94</v>
      </c>
      <c r="B26" s="41" t="s">
        <v>95</v>
      </c>
      <c r="C26" s="42">
        <v>94.099824</v>
      </c>
      <c r="D26" s="42">
        <v>94.099824</v>
      </c>
      <c r="E26" s="43">
        <v>0</v>
      </c>
    </row>
    <row r="27" spans="1:5" ht="19.5" customHeight="1">
      <c r="A27" s="41" t="s">
        <v>96</v>
      </c>
      <c r="B27" s="41" t="s">
        <v>97</v>
      </c>
      <c r="C27" s="42">
        <v>94.099824</v>
      </c>
      <c r="D27" s="42">
        <v>94.099824</v>
      </c>
      <c r="E27" s="43">
        <v>0</v>
      </c>
    </row>
    <row r="28" spans="1:5" ht="19.5" customHeight="1">
      <c r="A28" s="41" t="s">
        <v>98</v>
      </c>
      <c r="B28" s="41" t="s">
        <v>99</v>
      </c>
      <c r="C28" s="42">
        <v>94.099824</v>
      </c>
      <c r="D28" s="42">
        <v>94.099824</v>
      </c>
      <c r="E28" s="43">
        <v>0</v>
      </c>
    </row>
  </sheetData>
  <sheetProtection/>
  <mergeCells count="5">
    <mergeCell ref="A2:E2"/>
    <mergeCell ref="A4:B4"/>
    <mergeCell ref="C4:C5"/>
    <mergeCell ref="D4:D5"/>
    <mergeCell ref="E4:E5"/>
  </mergeCells>
  <printOptions horizontalCentered="1"/>
  <pageMargins left="0.2" right="0.2" top="0.98" bottom="0.98" header="0" footer="0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showGridLines="0" showZeros="0" workbookViewId="0" topLeftCell="A1">
      <selection activeCell="A2" sqref="A2:B2"/>
    </sheetView>
  </sheetViews>
  <sheetFormatPr defaultColWidth="9.16015625" defaultRowHeight="11.25"/>
  <cols>
    <col min="1" max="1" width="44.66015625" style="19" customWidth="1"/>
    <col min="2" max="2" width="44" style="19" customWidth="1"/>
    <col min="3" max="16384" width="9" style="19" customWidth="1"/>
  </cols>
  <sheetData>
    <row r="1" ht="17.25" customHeight="1">
      <c r="A1" s="20" t="s">
        <v>204</v>
      </c>
    </row>
    <row r="2" spans="1:2" ht="22.5">
      <c r="A2" s="21" t="s">
        <v>205</v>
      </c>
      <c r="B2" s="21"/>
    </row>
    <row r="3" spans="1:2" ht="24" customHeight="1">
      <c r="A3" s="22" t="s">
        <v>143</v>
      </c>
      <c r="B3" s="23" t="s">
        <v>3</v>
      </c>
    </row>
    <row r="4" spans="1:2" ht="45" customHeight="1">
      <c r="A4" s="24" t="s">
        <v>6</v>
      </c>
      <c r="B4" s="25" t="s">
        <v>7</v>
      </c>
    </row>
    <row r="5" spans="1:2" ht="34.5" customHeight="1">
      <c r="A5" s="26" t="s">
        <v>8</v>
      </c>
      <c r="B5" s="27">
        <v>105.95</v>
      </c>
    </row>
    <row r="6" spans="1:2" ht="34.5" customHeight="1">
      <c r="A6" s="28" t="s">
        <v>206</v>
      </c>
      <c r="B6" s="29"/>
    </row>
    <row r="7" spans="1:4" ht="34.5" customHeight="1">
      <c r="A7" s="28" t="s">
        <v>207</v>
      </c>
      <c r="B7" s="30">
        <v>4.45</v>
      </c>
      <c r="C7" s="31"/>
      <c r="D7" s="31"/>
    </row>
    <row r="8" spans="1:4" ht="34.5" customHeight="1">
      <c r="A8" s="28" t="s">
        <v>208</v>
      </c>
      <c r="B8" s="32">
        <v>101.5</v>
      </c>
      <c r="C8" s="31"/>
      <c r="D8" s="31"/>
    </row>
    <row r="9" spans="1:6" ht="34.5" customHeight="1">
      <c r="A9" s="33" t="s">
        <v>209</v>
      </c>
      <c r="B9" s="29">
        <v>61.5</v>
      </c>
      <c r="F9" s="31"/>
    </row>
    <row r="10" spans="1:7" ht="34.5" customHeight="1">
      <c r="A10" s="33" t="s">
        <v>210</v>
      </c>
      <c r="B10" s="30">
        <v>40</v>
      </c>
      <c r="C10" s="31"/>
      <c r="D10" s="31"/>
      <c r="E10" s="31"/>
      <c r="F10" s="31"/>
      <c r="G10" s="31"/>
    </row>
    <row r="11" spans="1:4" ht="12.75" customHeight="1">
      <c r="A11" s="34"/>
      <c r="B11" s="31"/>
      <c r="C11" s="31"/>
      <c r="D11" s="31"/>
    </row>
  </sheetData>
  <sheetProtection/>
  <mergeCells count="1">
    <mergeCell ref="A2:B2"/>
  </mergeCells>
  <printOptions horizontalCentered="1"/>
  <pageMargins left="0.39" right="0.39" top="0.79" bottom="0.75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崔爱民</cp:lastModifiedBy>
  <dcterms:created xsi:type="dcterms:W3CDTF">2019-01-23T01:50:32Z</dcterms:created>
  <dcterms:modified xsi:type="dcterms:W3CDTF">2019-01-30T02:06:15Z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