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Administrator\Documents\文档\凤台县河长制工作\2020年\河湖管理与保护范围划定工作\河流20201022\济河\"/>
    </mc:Choice>
  </mc:AlternateContent>
  <xr:revisionPtr revIDLastSave="0" documentId="13_ncr:1_{ADC237C2-893C-437C-B344-2C336E720748}" xr6:coauthVersionLast="45" xr6:coauthVersionMax="45" xr10:uidLastSave="{00000000-0000-0000-0000-000000000000}"/>
  <bookViews>
    <workbookView xWindow="-108" yWindow="-108" windowWidth="23256" windowHeight="12576" tabRatio="797" xr2:uid="{00000000-000D-0000-FFFF-FFFF00000000}"/>
  </bookViews>
  <sheets>
    <sheet name="港河" sheetId="134" r:id="rId1"/>
  </sheets>
  <definedNames>
    <definedName name="_xlnm.Print_Titles" localSheetId="0">港河!$2:$2</definedName>
  </definedNames>
  <calcPr calcId="181029"/>
</workbook>
</file>

<file path=xl/calcChain.xml><?xml version="1.0" encoding="utf-8"?>
<calcChain xmlns="http://schemas.openxmlformats.org/spreadsheetml/2006/main">
  <c r="Q8" i="134" l="1"/>
  <c r="Q6" i="134"/>
  <c r="J7" i="134" l="1"/>
  <c r="Q7" i="134" s="1"/>
  <c r="J5" i="134" l="1"/>
  <c r="Q5" i="134" l="1"/>
  <c r="J4" i="134"/>
</calcChain>
</file>

<file path=xl/sharedStrings.xml><?xml version="1.0" encoding="utf-8"?>
<sst xmlns="http://schemas.openxmlformats.org/spreadsheetml/2006/main" count="50" uniqueCount="41">
  <si>
    <r>
      <rPr>
        <sz val="8"/>
        <rFont val="仿宋_GB2312"/>
        <family val="3"/>
        <charset val="134"/>
      </rPr>
      <t>序号</t>
    </r>
  </si>
  <si>
    <r>
      <rPr>
        <sz val="8"/>
        <rFont val="仿宋_GB2312"/>
        <family val="3"/>
        <charset val="134"/>
      </rPr>
      <t>所在县区</t>
    </r>
  </si>
  <si>
    <r>
      <rPr>
        <sz val="8"/>
        <rFont val="仿宋_GB2312"/>
        <family val="3"/>
        <charset val="134"/>
      </rPr>
      <t>所在乡镇</t>
    </r>
  </si>
  <si>
    <r>
      <rPr>
        <sz val="8"/>
        <rFont val="仿宋_GB2312"/>
        <family val="3"/>
        <charset val="134"/>
      </rPr>
      <t>起讫地点</t>
    </r>
  </si>
  <si>
    <r>
      <rPr>
        <sz val="8"/>
        <rFont val="仿宋_GB2312"/>
        <family val="3"/>
        <charset val="134"/>
      </rPr>
      <t>外缘边界线长度（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</si>
  <si>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堤防等级</t>
    </r>
    <r>
      <rPr>
        <sz val="8"/>
        <rFont val="Times New Roman"/>
        <family val="1"/>
      </rPr>
      <t xml:space="preserve"> </t>
    </r>
  </si>
  <si>
    <r>
      <rPr>
        <sz val="8"/>
        <rFont val="仿宋_GB2312"/>
        <family val="3"/>
        <charset val="134"/>
      </rPr>
      <t>划界标准：堤防背水侧护堤地宽度或无堤段设计洪水位（</t>
    </r>
    <r>
      <rPr>
        <sz val="8"/>
        <rFont val="Times New Roman"/>
        <family val="1"/>
      </rPr>
      <t>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</si>
  <si>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相应堤防、无堤段管理主体</t>
    </r>
  </si>
  <si>
    <r>
      <rPr>
        <sz val="8"/>
        <rFont val="仿宋_GB2312"/>
        <family val="3"/>
        <charset val="134"/>
      </rPr>
      <t>堤防长度（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</si>
  <si>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河道长度（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</si>
  <si>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备注（管理范围面积</t>
    </r>
    <r>
      <rPr>
        <sz val="8"/>
        <rFont val="Times New Roman"/>
        <family val="1"/>
      </rPr>
      <t>km</t>
    </r>
    <r>
      <rPr>
        <vertAlign val="superscript"/>
        <sz val="8"/>
        <rFont val="Times New Roman"/>
        <family val="1"/>
      </rPr>
      <t>2</t>
    </r>
    <r>
      <rPr>
        <sz val="8"/>
        <rFont val="仿宋_GB2312"/>
        <family val="3"/>
        <charset val="134"/>
      </rPr>
      <t>）</t>
    </r>
  </si>
  <si>
    <r>
      <rPr>
        <b/>
        <sz val="8"/>
        <rFont val="仿宋_GB2312"/>
        <family val="3"/>
        <charset val="134"/>
      </rPr>
      <t>管理范围面积</t>
    </r>
  </si>
  <si>
    <r>
      <rPr>
        <sz val="8"/>
        <rFont val="仿宋_GB2312"/>
        <family val="3"/>
        <charset val="134"/>
      </rPr>
      <t>起点经度</t>
    </r>
  </si>
  <si>
    <r>
      <rPr>
        <sz val="8"/>
        <rFont val="仿宋_GB2312"/>
        <family val="3"/>
        <charset val="134"/>
      </rPr>
      <t>起点纬度</t>
    </r>
  </si>
  <si>
    <r>
      <rPr>
        <sz val="8"/>
        <rFont val="仿宋_GB2312"/>
        <family val="3"/>
        <charset val="134"/>
      </rPr>
      <t>终点经度</t>
    </r>
  </si>
  <si>
    <r>
      <rPr>
        <sz val="8"/>
        <rFont val="仿宋_GB2312"/>
        <family val="3"/>
        <charset val="134"/>
      </rPr>
      <t>终点纬度</t>
    </r>
  </si>
  <si>
    <r>
      <rPr>
        <sz val="8"/>
        <rFont val="仿宋_GB2312"/>
        <family val="3"/>
        <charset val="134"/>
      </rPr>
      <t>上级主管部门</t>
    </r>
  </si>
  <si>
    <r>
      <rPr>
        <b/>
        <sz val="8"/>
        <rFont val="仿宋_GB2312"/>
        <family val="3"/>
        <charset val="134"/>
      </rPr>
      <t>左岸小计</t>
    </r>
  </si>
  <si>
    <r>
      <rPr>
        <b/>
        <sz val="8"/>
        <rFont val="仿宋_GB2312"/>
        <family val="3"/>
        <charset val="134"/>
      </rPr>
      <t>右岸小计</t>
    </r>
  </si>
  <si>
    <r>
      <rPr>
        <sz val="8"/>
        <rFont val="仿宋_GB2312"/>
        <family val="3"/>
        <charset val="134"/>
      </rPr>
      <t>有堤段、无堤段
名称</t>
    </r>
  </si>
  <si>
    <r>
      <rPr>
        <sz val="8"/>
        <rFont val="仿宋_GB2312"/>
        <family val="3"/>
        <charset val="134"/>
      </rPr>
      <t>市界闭合连接线（虚线）长度（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  <phoneticPr fontId="33" type="noConversion"/>
  </si>
  <si>
    <r>
      <rPr>
        <b/>
        <sz val="8"/>
        <rFont val="仿宋_GB2312"/>
        <family val="3"/>
        <charset val="134"/>
      </rPr>
      <t>一</t>
    </r>
  </si>
  <si>
    <r>
      <rPr>
        <b/>
        <sz val="8"/>
        <rFont val="仿宋_GB2312"/>
        <family val="3"/>
        <charset val="134"/>
      </rPr>
      <t>二</t>
    </r>
  </si>
  <si>
    <r>
      <rPr>
        <b/>
        <sz val="8"/>
        <rFont val="仿宋_GB2312"/>
        <family val="3"/>
        <charset val="134"/>
      </rPr>
      <t>左右岸合计</t>
    </r>
  </si>
  <si>
    <r>
      <rPr>
        <b/>
        <sz val="8"/>
        <rFont val="仿宋_GB2312"/>
        <family val="3"/>
        <charset val="134"/>
      </rPr>
      <t>三</t>
    </r>
  </si>
  <si>
    <r>
      <rPr>
        <sz val="8"/>
        <rFont val="仿宋_GB2312"/>
        <family val="3"/>
        <charset val="134"/>
      </rPr>
      <t>说明：本表无堤段划界标准中设计洪水位采用废黄高程，括号内为</t>
    </r>
    <r>
      <rPr>
        <sz val="8"/>
        <rFont val="Times New Roman"/>
        <family val="1"/>
      </rPr>
      <t>85</t>
    </r>
    <r>
      <rPr>
        <sz val="8"/>
        <rFont val="仿宋_GB2312"/>
        <family val="3"/>
        <charset val="134"/>
      </rPr>
      <t>黄海高程。管理范围内的管理主体，按现状管理单位确定；管理范围内的水域、岸线管理主体原则上按属地管理确定。外缘边界线长度为有堤段、无堤段外缘边界线和不上溯支流河口连接线长度。</t>
    </r>
  </si>
  <si>
    <t>凤台县</t>
    <phoneticPr fontId="33" type="noConversion"/>
  </si>
  <si>
    <t>凤台县水利局</t>
    <phoneticPr fontId="33" type="noConversion"/>
  </si>
  <si>
    <t>凤台县济河段管理范围划定成果表</t>
    <phoneticPr fontId="33" type="noConversion"/>
  </si>
  <si>
    <t>济河无堤段</t>
    <phoneticPr fontId="33" type="noConversion"/>
  </si>
  <si>
    <t>张集镇</t>
  </si>
  <si>
    <t>E116° 26' 34.106"</t>
  </si>
  <si>
    <t>N32° 48' 53.884"</t>
  </si>
  <si>
    <t>E116° 26' 30.091"</t>
  </si>
  <si>
    <t>N32° 48' 55.794"</t>
  </si>
  <si>
    <t>E116° 26' 30.576"</t>
  </si>
  <si>
    <t>N32° 46' 40.876"</t>
  </si>
  <si>
    <t>E116° 26' 26.469"</t>
  </si>
  <si>
    <t>N32° 46' 42.948"</t>
  </si>
  <si>
    <t>河口向外5-10m</t>
  </si>
  <si>
    <t>张集镇人民政府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</si>
</sst>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76" formatCode="0.0"/>
    <numFmt numFmtId="177" formatCode="_ \¥* #,##0.00_ ;_ \¥* \-#,##0.00_ ;_ \¥* &quot;-&quot;??_ ;_ @_ "/>
    <numFmt numFmtId="178" formatCode="0.000_);[Red]\(0.000\)"/>
    <numFmt numFmtId="179" formatCode="0.000_ "/>
    <numFmt numFmtId="180" formatCode="0.000"/>
    <numFmt numFmtId="181" formatCode="0.00_);[Red]\(0.00\)"/>
  </numFmts>
  <fonts count="36">
    <font>
      <sz val="11"/>
      <color theme="1"/>
      <name val="宋体"/>
      <charset val="134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name val="方正小标宋简体"/>
      <charset val="134"/>
    </font>
    <font>
      <sz val="8"/>
      <name val="方正小标宋简体"/>
      <charset val="134"/>
    </font>
    <font>
      <sz val="8"/>
      <name val="Times New Roman"/>
      <family val="1"/>
    </font>
    <font>
      <sz val="8"/>
      <name val="仿宋_GB2312"/>
      <family val="3"/>
      <charset val="134"/>
    </font>
    <font>
      <b/>
      <sz val="8"/>
      <name val="仿宋_GB2312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name val="等线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vertAlign val="superscript"/>
      <sz val="8"/>
      <name val="Times New Roman"/>
      <family val="1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6"/>
      <name val="Times New Roman"/>
      <family val="1"/>
    </font>
    <font>
      <b/>
      <sz val="6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1"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/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/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/>
    <xf numFmtId="0" fontId="26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2" fillId="0" borderId="0"/>
    <xf numFmtId="0" fontId="17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2" fillId="0" borderId="0">
      <alignment vertical="center"/>
    </xf>
    <xf numFmtId="0" fontId="17" fillId="0" borderId="0"/>
    <xf numFmtId="0" fontId="32" fillId="0" borderId="0"/>
    <xf numFmtId="0" fontId="32" fillId="0" borderId="0"/>
    <xf numFmtId="177" fontId="12" fillId="0" borderId="0" applyFont="0" applyFill="0" applyBorder="0" applyAlignment="0" applyProtection="0">
      <alignment vertical="center"/>
    </xf>
    <xf numFmtId="0" fontId="32" fillId="0" borderId="0"/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5" borderId="4" applyNumberFormat="0" applyAlignment="0" applyProtection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/>
    <xf numFmtId="0" fontId="32" fillId="0" borderId="0"/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/>
    <xf numFmtId="0" fontId="12" fillId="23" borderId="11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43" fontId="17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8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88" applyNumberFormat="1" applyFont="1" applyFill="1" applyBorder="1" applyAlignment="1">
      <alignment horizontal="center" vertical="center" wrapText="1"/>
    </xf>
    <xf numFmtId="0" fontId="2" fillId="0" borderId="2" xfId="88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88" applyNumberFormat="1" applyFont="1" applyFill="1" applyBorder="1" applyAlignment="1">
      <alignment horizontal="center" vertical="center" wrapText="1"/>
    </xf>
    <xf numFmtId="0" fontId="8" fillId="0" borderId="2" xfId="88" applyFont="1" applyBorder="1" applyAlignment="1">
      <alignment horizontal="center" vertical="center" wrapText="1"/>
    </xf>
    <xf numFmtId="178" fontId="8" fillId="0" borderId="2" xfId="8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9" fontId="8" fillId="0" borderId="2" xfId="88" applyNumberFormat="1" applyFont="1" applyBorder="1" applyAlignment="1">
      <alignment horizontal="center" vertical="center" wrapText="1"/>
    </xf>
    <xf numFmtId="0" fontId="2" fillId="0" borderId="2" xfId="88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9" fontId="2" fillId="0" borderId="2" xfId="88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0" fontId="8" fillId="0" borderId="2" xfId="88" applyNumberFormat="1" applyFont="1" applyBorder="1" applyAlignment="1">
      <alignment horizontal="center" vertical="center" wrapText="1"/>
    </xf>
    <xf numFmtId="181" fontId="5" fillId="0" borderId="0" xfId="0" applyNumberFormat="1" applyFont="1" applyFill="1" applyBorder="1">
      <alignment vertical="center"/>
    </xf>
    <xf numFmtId="181" fontId="8" fillId="0" borderId="2" xfId="88" applyNumberFormat="1" applyFont="1" applyBorder="1" applyAlignment="1">
      <alignment horizontal="center" vertical="center" wrapText="1"/>
    </xf>
    <xf numFmtId="181" fontId="2" fillId="0" borderId="2" xfId="88" applyNumberFormat="1" applyFont="1" applyBorder="1" applyAlignment="1">
      <alignment horizontal="center" vertical="center" wrapText="1"/>
    </xf>
    <xf numFmtId="181" fontId="2" fillId="0" borderId="2" xfId="88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 wrapText="1"/>
    </xf>
    <xf numFmtId="49" fontId="2" fillId="0" borderId="2" xfId="88" applyNumberFormat="1" applyFont="1" applyFill="1" applyBorder="1" applyAlignment="1">
      <alignment horizontal="center" vertical="center" wrapText="1"/>
    </xf>
    <xf numFmtId="176" fontId="34" fillId="0" borderId="2" xfId="88" applyNumberFormat="1" applyFont="1" applyFill="1" applyBorder="1" applyAlignment="1">
      <alignment horizontal="center" vertical="center" wrapText="1"/>
    </xf>
    <xf numFmtId="176" fontId="35" fillId="0" borderId="2" xfId="88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" fillId="0" borderId="2" xfId="88" applyFont="1" applyFill="1" applyBorder="1" applyAlignment="1">
      <alignment horizontal="center" vertical="center" wrapText="1"/>
    </xf>
    <xf numFmtId="179" fontId="2" fillId="0" borderId="2" xfId="88" applyNumberFormat="1" applyFont="1" applyFill="1" applyBorder="1" applyAlignment="1">
      <alignment horizontal="center" vertical="center" wrapText="1"/>
    </xf>
    <xf numFmtId="176" fontId="31" fillId="0" borderId="2" xfId="8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71">
    <cellStyle name="20% - 强调文字颜色 1 2" xfId="1" xr:uid="{00000000-0005-0000-0000-000000000000}"/>
    <cellStyle name="20% - 强调文字颜色 2 2" xfId="20" xr:uid="{00000000-0005-0000-0000-000001000000}"/>
    <cellStyle name="20% - 强调文字颜色 3 2" xfId="21" xr:uid="{00000000-0005-0000-0000-000002000000}"/>
    <cellStyle name="20% - 强调文字颜色 4 2" xfId="23" xr:uid="{00000000-0005-0000-0000-000003000000}"/>
    <cellStyle name="20% - 强调文字颜色 5 2" xfId="26" xr:uid="{00000000-0005-0000-0000-000004000000}"/>
    <cellStyle name="20% - 强调文字颜色 6 2" xfId="27" xr:uid="{00000000-0005-0000-0000-000005000000}"/>
    <cellStyle name="40% - 强调文字颜色 1 2" xfId="11" xr:uid="{00000000-0005-0000-0000-000006000000}"/>
    <cellStyle name="40% - 强调文字颜色 2 2" xfId="12" xr:uid="{00000000-0005-0000-0000-000007000000}"/>
    <cellStyle name="40% - 强调文字颜色 3 2" xfId="28" xr:uid="{00000000-0005-0000-0000-000008000000}"/>
    <cellStyle name="40% - 强调文字颜色 4 2" xfId="10" xr:uid="{00000000-0005-0000-0000-000009000000}"/>
    <cellStyle name="40% - 强调文字颜色 5 2" xfId="15" xr:uid="{00000000-0005-0000-0000-00000A000000}"/>
    <cellStyle name="40% - 强调文字颜色 6 2" xfId="19" xr:uid="{00000000-0005-0000-0000-00000B000000}"/>
    <cellStyle name="60% - 强调文字颜色 1 2" xfId="30" xr:uid="{00000000-0005-0000-0000-00000C000000}"/>
    <cellStyle name="60% - 强调文字颜色 2 2" xfId="32" xr:uid="{00000000-0005-0000-0000-00000D000000}"/>
    <cellStyle name="60% - 强调文字颜色 3 2" xfId="33" xr:uid="{00000000-0005-0000-0000-00000E000000}"/>
    <cellStyle name="60% - 强调文字颜色 4 2" xfId="16" xr:uid="{00000000-0005-0000-0000-00000F000000}"/>
    <cellStyle name="60% - 强调文字颜色 5 2" xfId="34" xr:uid="{00000000-0005-0000-0000-000010000000}"/>
    <cellStyle name="60% - 强调文字颜色 6 2" xfId="35" xr:uid="{00000000-0005-0000-0000-000011000000}"/>
    <cellStyle name="e鯪9Y_x000b_" xfId="38" xr:uid="{00000000-0005-0000-0000-000012000000}"/>
    <cellStyle name="标题 1 2" xfId="39" xr:uid="{00000000-0005-0000-0000-000013000000}"/>
    <cellStyle name="标题 2 2" xfId="40" xr:uid="{00000000-0005-0000-0000-000014000000}"/>
    <cellStyle name="标题 3 2" xfId="41" xr:uid="{00000000-0005-0000-0000-000015000000}"/>
    <cellStyle name="标题 4 2" xfId="42" xr:uid="{00000000-0005-0000-0000-000016000000}"/>
    <cellStyle name="标题 5" xfId="43" xr:uid="{00000000-0005-0000-0000-000017000000}"/>
    <cellStyle name="差 2" xfId="44" xr:uid="{00000000-0005-0000-0000-000018000000}"/>
    <cellStyle name="常规" xfId="0" builtinId="0"/>
    <cellStyle name="常规 10" xfId="46" xr:uid="{00000000-0005-0000-0000-00001A000000}"/>
    <cellStyle name="常规 10 2" xfId="47" xr:uid="{00000000-0005-0000-0000-00001B000000}"/>
    <cellStyle name="常规 10 2 2" xfId="49" xr:uid="{00000000-0005-0000-0000-00001C000000}"/>
    <cellStyle name="常规 10 3" xfId="50" xr:uid="{00000000-0005-0000-0000-00001D000000}"/>
    <cellStyle name="常规 11" xfId="51" xr:uid="{00000000-0005-0000-0000-00001E000000}"/>
    <cellStyle name="常规 11 3" xfId="52" xr:uid="{00000000-0005-0000-0000-00001F000000}"/>
    <cellStyle name="常规 12" xfId="53" xr:uid="{00000000-0005-0000-0000-000020000000}"/>
    <cellStyle name="常规 13" xfId="54" xr:uid="{00000000-0005-0000-0000-000021000000}"/>
    <cellStyle name="常规 13 14" xfId="55" xr:uid="{00000000-0005-0000-0000-000022000000}"/>
    <cellStyle name="常规 13 14 2" xfId="13" xr:uid="{00000000-0005-0000-0000-000023000000}"/>
    <cellStyle name="常规 13 14 3" xfId="29" xr:uid="{00000000-0005-0000-0000-000024000000}"/>
    <cellStyle name="常规 13 14 4" xfId="56" xr:uid="{00000000-0005-0000-0000-000025000000}"/>
    <cellStyle name="常规 13 2" xfId="57" xr:uid="{00000000-0005-0000-0000-000026000000}"/>
    <cellStyle name="常规 14" xfId="37" xr:uid="{00000000-0005-0000-0000-000027000000}"/>
    <cellStyle name="常规 15" xfId="60" xr:uid="{00000000-0005-0000-0000-000028000000}"/>
    <cellStyle name="常规 15 2" xfId="61" xr:uid="{00000000-0005-0000-0000-000029000000}"/>
    <cellStyle name="常规 16" xfId="63" xr:uid="{00000000-0005-0000-0000-00002A000000}"/>
    <cellStyle name="常规 16 2" xfId="45" xr:uid="{00000000-0005-0000-0000-00002B000000}"/>
    <cellStyle name="常规 17" xfId="65" xr:uid="{00000000-0005-0000-0000-00002C000000}"/>
    <cellStyle name="常规 17 2" xfId="66" xr:uid="{00000000-0005-0000-0000-00002D000000}"/>
    <cellStyle name="常规 18" xfId="68" xr:uid="{00000000-0005-0000-0000-00002E000000}"/>
    <cellStyle name="常规 19" xfId="70" xr:uid="{00000000-0005-0000-0000-00002F000000}"/>
    <cellStyle name="常规 2" xfId="71" xr:uid="{00000000-0005-0000-0000-000030000000}"/>
    <cellStyle name="常规 2 10" xfId="72" xr:uid="{00000000-0005-0000-0000-000031000000}"/>
    <cellStyle name="常规 2 10 2" xfId="36" xr:uid="{00000000-0005-0000-0000-000032000000}"/>
    <cellStyle name="常规 2 10 2 2" xfId="73" xr:uid="{00000000-0005-0000-0000-000033000000}"/>
    <cellStyle name="常规 2 10 3" xfId="59" xr:uid="{00000000-0005-0000-0000-000034000000}"/>
    <cellStyle name="常规 2 11" xfId="74" xr:uid="{00000000-0005-0000-0000-000035000000}"/>
    <cellStyle name="常规 2 11 2" xfId="75" xr:uid="{00000000-0005-0000-0000-000036000000}"/>
    <cellStyle name="常规 2 12" xfId="76" xr:uid="{00000000-0005-0000-0000-000037000000}"/>
    <cellStyle name="常规 2 12 2" xfId="77" xr:uid="{00000000-0005-0000-0000-000038000000}"/>
    <cellStyle name="常规 2 13" xfId="79" xr:uid="{00000000-0005-0000-0000-000039000000}"/>
    <cellStyle name="常规 2 13 2" xfId="80" xr:uid="{00000000-0005-0000-0000-00003A000000}"/>
    <cellStyle name="常规 2 14" xfId="81" xr:uid="{00000000-0005-0000-0000-00003B000000}"/>
    <cellStyle name="常规 2 15" xfId="83" xr:uid="{00000000-0005-0000-0000-00003C000000}"/>
    <cellStyle name="常规 2 16" xfId="85" xr:uid="{00000000-0005-0000-0000-00003D000000}"/>
    <cellStyle name="常规 2 16 2" xfId="87" xr:uid="{00000000-0005-0000-0000-00003E000000}"/>
    <cellStyle name="常规 2 17" xfId="89" xr:uid="{00000000-0005-0000-0000-00003F000000}"/>
    <cellStyle name="常规 2 17 2" xfId="92" xr:uid="{00000000-0005-0000-0000-000040000000}"/>
    <cellStyle name="常规 2 18" xfId="94" xr:uid="{00000000-0005-0000-0000-000041000000}"/>
    <cellStyle name="常规 2 18 2" xfId="95" xr:uid="{00000000-0005-0000-0000-000042000000}"/>
    <cellStyle name="常规 2 19" xfId="91" xr:uid="{00000000-0005-0000-0000-000043000000}"/>
    <cellStyle name="常规 2 19 2" xfId="97" xr:uid="{00000000-0005-0000-0000-000044000000}"/>
    <cellStyle name="常规 2 2" xfId="98" xr:uid="{00000000-0005-0000-0000-000045000000}"/>
    <cellStyle name="常规 2 2 2" xfId="99" xr:uid="{00000000-0005-0000-0000-000046000000}"/>
    <cellStyle name="常规 2 2 3" xfId="100" xr:uid="{00000000-0005-0000-0000-000047000000}"/>
    <cellStyle name="常规 2 2 3 2" xfId="101" xr:uid="{00000000-0005-0000-0000-000048000000}"/>
    <cellStyle name="常规 2 2 4" xfId="2" xr:uid="{00000000-0005-0000-0000-000049000000}"/>
    <cellStyle name="常规 2 2 4 2" xfId="103" xr:uid="{00000000-0005-0000-0000-00004A000000}"/>
    <cellStyle name="常规 2 2 5" xfId="104" xr:uid="{00000000-0005-0000-0000-00004B000000}"/>
    <cellStyle name="常规 2 20" xfId="82" xr:uid="{00000000-0005-0000-0000-00004C000000}"/>
    <cellStyle name="常规 2 20 2" xfId="105" xr:uid="{00000000-0005-0000-0000-00004D000000}"/>
    <cellStyle name="常规 2 21" xfId="84" xr:uid="{00000000-0005-0000-0000-00004E000000}"/>
    <cellStyle name="常规 2 21 2" xfId="86" xr:uid="{00000000-0005-0000-0000-00004F000000}"/>
    <cellStyle name="常规 2 22" xfId="88" xr:uid="{00000000-0005-0000-0000-000050000000}"/>
    <cellStyle name="常规 2 23" xfId="93" xr:uid="{00000000-0005-0000-0000-000051000000}"/>
    <cellStyle name="常规 2 24" xfId="90" xr:uid="{00000000-0005-0000-0000-000052000000}"/>
    <cellStyle name="常规 2 24 2" xfId="96" xr:uid="{00000000-0005-0000-0000-000053000000}"/>
    <cellStyle name="常规 2 25" xfId="107" xr:uid="{00000000-0005-0000-0000-000054000000}"/>
    <cellStyle name="常规 2 25 2" xfId="109" xr:uid="{00000000-0005-0000-0000-000055000000}"/>
    <cellStyle name="常规 2 26" xfId="4" xr:uid="{00000000-0005-0000-0000-000056000000}"/>
    <cellStyle name="常规 2 27" xfId="110" xr:uid="{00000000-0005-0000-0000-000057000000}"/>
    <cellStyle name="常规 2 27 2" xfId="111" xr:uid="{00000000-0005-0000-0000-000058000000}"/>
    <cellStyle name="常规 2 28" xfId="25" xr:uid="{00000000-0005-0000-0000-000059000000}"/>
    <cellStyle name="常规 2 29" xfId="113" xr:uid="{00000000-0005-0000-0000-00005A000000}"/>
    <cellStyle name="常规 2 29 2" xfId="115" xr:uid="{00000000-0005-0000-0000-00005B000000}"/>
    <cellStyle name="常规 2 3" xfId="117" xr:uid="{00000000-0005-0000-0000-00005C000000}"/>
    <cellStyle name="常规 2 3 2" xfId="118" xr:uid="{00000000-0005-0000-0000-00005D000000}"/>
    <cellStyle name="常规 2 3 3" xfId="119" xr:uid="{00000000-0005-0000-0000-00005E000000}"/>
    <cellStyle name="常规 2 30" xfId="106" xr:uid="{00000000-0005-0000-0000-00005F000000}"/>
    <cellStyle name="常规 2 30 2" xfId="108" xr:uid="{00000000-0005-0000-0000-000060000000}"/>
    <cellStyle name="常规 2 31" xfId="3" xr:uid="{00000000-0005-0000-0000-000061000000}"/>
    <cellStyle name="常规 2 33" xfId="24" xr:uid="{00000000-0005-0000-0000-000062000000}"/>
    <cellStyle name="常规 2 34" xfId="112" xr:uid="{00000000-0005-0000-0000-000063000000}"/>
    <cellStyle name="常规 2 34 2" xfId="114" xr:uid="{00000000-0005-0000-0000-000064000000}"/>
    <cellStyle name="常规 2 4" xfId="120" xr:uid="{00000000-0005-0000-0000-000065000000}"/>
    <cellStyle name="常规 2 4 2" xfId="121" xr:uid="{00000000-0005-0000-0000-000066000000}"/>
    <cellStyle name="常规 2 4 3" xfId="122" xr:uid="{00000000-0005-0000-0000-000067000000}"/>
    <cellStyle name="常规 2 4 8" xfId="123" xr:uid="{00000000-0005-0000-0000-000068000000}"/>
    <cellStyle name="常规 2 4 8 2" xfId="124" xr:uid="{00000000-0005-0000-0000-000069000000}"/>
    <cellStyle name="常规 2 5" xfId="126" xr:uid="{00000000-0005-0000-0000-00006A000000}"/>
    <cellStyle name="常规 2 5 2" xfId="127" xr:uid="{00000000-0005-0000-0000-00006B000000}"/>
    <cellStyle name="常规 2 6" xfId="128" xr:uid="{00000000-0005-0000-0000-00006C000000}"/>
    <cellStyle name="常规 2 6 2" xfId="129" xr:uid="{00000000-0005-0000-0000-00006D000000}"/>
    <cellStyle name="常规 2 7" xfId="48" xr:uid="{00000000-0005-0000-0000-00006E000000}"/>
    <cellStyle name="常规 2 7 21" xfId="130" xr:uid="{00000000-0005-0000-0000-00006F000000}"/>
    <cellStyle name="常规 2 7 21 2" xfId="78" xr:uid="{00000000-0005-0000-0000-000070000000}"/>
    <cellStyle name="常规 2 7 22" xfId="131" xr:uid="{00000000-0005-0000-0000-000071000000}"/>
    <cellStyle name="常规 2 7 22 2" xfId="133" xr:uid="{00000000-0005-0000-0000-000072000000}"/>
    <cellStyle name="常规 2 7 23" xfId="134" xr:uid="{00000000-0005-0000-0000-000073000000}"/>
    <cellStyle name="常规 2 7 23 2" xfId="135" xr:uid="{00000000-0005-0000-0000-000074000000}"/>
    <cellStyle name="常规 2 8" xfId="137" xr:uid="{00000000-0005-0000-0000-000075000000}"/>
    <cellStyle name="常规 2 9" xfId="132" xr:uid="{00000000-0005-0000-0000-000076000000}"/>
    <cellStyle name="常规 2 9 2" xfId="116" xr:uid="{00000000-0005-0000-0000-000077000000}"/>
    <cellStyle name="常规 20" xfId="58" xr:uid="{00000000-0005-0000-0000-000078000000}"/>
    <cellStyle name="常规 21" xfId="62" xr:uid="{00000000-0005-0000-0000-000079000000}"/>
    <cellStyle name="常规 22" xfId="64" xr:uid="{00000000-0005-0000-0000-00007A000000}"/>
    <cellStyle name="常规 23" xfId="67" xr:uid="{00000000-0005-0000-0000-00007B000000}"/>
    <cellStyle name="常规 24" xfId="69" xr:uid="{00000000-0005-0000-0000-00007C000000}"/>
    <cellStyle name="常规 25" xfId="139" xr:uid="{00000000-0005-0000-0000-00007D000000}"/>
    <cellStyle name="常规 26" xfId="9" xr:uid="{00000000-0005-0000-0000-00007E000000}"/>
    <cellStyle name="常规 27" xfId="140" xr:uid="{00000000-0005-0000-0000-00007F000000}"/>
    <cellStyle name="常规 28" xfId="142" xr:uid="{00000000-0005-0000-0000-000080000000}"/>
    <cellStyle name="常规 3" xfId="22" xr:uid="{00000000-0005-0000-0000-000081000000}"/>
    <cellStyle name="常规 3 2" xfId="143" xr:uid="{00000000-0005-0000-0000-000082000000}"/>
    <cellStyle name="常规 3 3" xfId="144" xr:uid="{00000000-0005-0000-0000-000083000000}"/>
    <cellStyle name="常规 3 4" xfId="145" xr:uid="{00000000-0005-0000-0000-000084000000}"/>
    <cellStyle name="常规 30" xfId="138" xr:uid="{00000000-0005-0000-0000-000085000000}"/>
    <cellStyle name="常规 31" xfId="8" xr:uid="{00000000-0005-0000-0000-000086000000}"/>
    <cellStyle name="常规 33" xfId="141" xr:uid="{00000000-0005-0000-0000-000087000000}"/>
    <cellStyle name="常规 34" xfId="146" xr:uid="{00000000-0005-0000-0000-000088000000}"/>
    <cellStyle name="常规 35" xfId="147" xr:uid="{00000000-0005-0000-0000-000089000000}"/>
    <cellStyle name="常规 36" xfId="148" xr:uid="{00000000-0005-0000-0000-00008A000000}"/>
    <cellStyle name="常规 4" xfId="149" xr:uid="{00000000-0005-0000-0000-00008B000000}"/>
    <cellStyle name="常规 5" xfId="31" xr:uid="{00000000-0005-0000-0000-00008C000000}"/>
    <cellStyle name="常规 5 2" xfId="7" xr:uid="{00000000-0005-0000-0000-00008D000000}"/>
    <cellStyle name="常规 6" xfId="6" xr:uid="{00000000-0005-0000-0000-00008E000000}"/>
    <cellStyle name="常规 6 2" xfId="151" xr:uid="{00000000-0005-0000-0000-00008F000000}"/>
    <cellStyle name="常规 6 2 2" xfId="152" xr:uid="{00000000-0005-0000-0000-000090000000}"/>
    <cellStyle name="常规 7" xfId="153" xr:uid="{00000000-0005-0000-0000-000091000000}"/>
    <cellStyle name="常规 7 2" xfId="154" xr:uid="{00000000-0005-0000-0000-000092000000}"/>
    <cellStyle name="常规 8" xfId="155" xr:uid="{00000000-0005-0000-0000-000093000000}"/>
    <cellStyle name="常规 8 2" xfId="14" xr:uid="{00000000-0005-0000-0000-000094000000}"/>
    <cellStyle name="常规 9" xfId="156" xr:uid="{00000000-0005-0000-0000-000095000000}"/>
    <cellStyle name="常规 9 2" xfId="157" xr:uid="{00000000-0005-0000-0000-000096000000}"/>
    <cellStyle name="常规 9 3" xfId="158" xr:uid="{00000000-0005-0000-0000-000097000000}"/>
    <cellStyle name="好 2" xfId="159" xr:uid="{00000000-0005-0000-0000-000098000000}"/>
    <cellStyle name="汇总 2" xfId="160" xr:uid="{00000000-0005-0000-0000-000099000000}"/>
    <cellStyle name="货币 2" xfId="102" xr:uid="{00000000-0005-0000-0000-00009A000000}"/>
    <cellStyle name="计算 2" xfId="5" xr:uid="{00000000-0005-0000-0000-00009B000000}"/>
    <cellStyle name="检查单元格 2" xfId="161" xr:uid="{00000000-0005-0000-0000-00009C000000}"/>
    <cellStyle name="解释性文本 2" xfId="162" xr:uid="{00000000-0005-0000-0000-00009D000000}"/>
    <cellStyle name="警告文本 2" xfId="163" xr:uid="{00000000-0005-0000-0000-00009E000000}"/>
    <cellStyle name="链接单元格 2" xfId="164" xr:uid="{00000000-0005-0000-0000-00009F000000}"/>
    <cellStyle name="千位分隔 2" xfId="165" xr:uid="{00000000-0005-0000-0000-0000A0000000}"/>
    <cellStyle name="强调文字颜色 1 2" xfId="166" xr:uid="{00000000-0005-0000-0000-0000A1000000}"/>
    <cellStyle name="强调文字颜色 2 2" xfId="167" xr:uid="{00000000-0005-0000-0000-0000A2000000}"/>
    <cellStyle name="强调文字颜色 3 2" xfId="168" xr:uid="{00000000-0005-0000-0000-0000A3000000}"/>
    <cellStyle name="强调文字颜色 4 2" xfId="125" xr:uid="{00000000-0005-0000-0000-0000A4000000}"/>
    <cellStyle name="强调文字颜色 5 2" xfId="169" xr:uid="{00000000-0005-0000-0000-0000A5000000}"/>
    <cellStyle name="强调文字颜色 6 2" xfId="170" xr:uid="{00000000-0005-0000-0000-0000A6000000}"/>
    <cellStyle name="适中 2" xfId="18" xr:uid="{00000000-0005-0000-0000-0000A7000000}"/>
    <cellStyle name="输出 2" xfId="17" xr:uid="{00000000-0005-0000-0000-0000A8000000}"/>
    <cellStyle name="输入 2" xfId="136" xr:uid="{00000000-0005-0000-0000-0000A9000000}"/>
    <cellStyle name="注释 2" xfId="150" xr:uid="{00000000-0005-0000-0000-0000AA000000}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2"/>
  <sheetViews>
    <sheetView tabSelected="1" zoomScale="115" zoomScaleNormal="115" workbookViewId="0">
      <pane xSplit="2" ySplit="2" topLeftCell="C3" activePane="bottomRight" state="frozen"/>
      <selection pane="topRight"/>
      <selection pane="bottomLeft"/>
      <selection pane="bottomRight" activeCell="R11" sqref="R11"/>
    </sheetView>
  </sheetViews>
  <sheetFormatPr defaultColWidth="9" defaultRowHeight="10.199999999999999"/>
  <cols>
    <col min="1" max="1" width="3.33203125" style="6" customWidth="1"/>
    <col min="2" max="2" width="11.77734375" style="7" customWidth="1"/>
    <col min="3" max="3" width="5.44140625" style="6" customWidth="1"/>
    <col min="4" max="4" width="5.109375" style="6" customWidth="1"/>
    <col min="5" max="6" width="9.21875" style="6" customWidth="1"/>
    <col min="7" max="7" width="9.6640625" style="6" customWidth="1"/>
    <col min="8" max="8" width="9.21875" style="6" customWidth="1"/>
    <col min="9" max="9" width="9.6640625" style="6" customWidth="1"/>
    <col min="10" max="10" width="5.33203125" style="6" customWidth="1"/>
    <col min="11" max="11" width="6" style="6" customWidth="1"/>
    <col min="12" max="12" width="5.44140625" style="6" customWidth="1"/>
    <col min="13" max="13" width="11.6640625" style="6" customWidth="1"/>
    <col min="14" max="15" width="7.33203125" style="6" customWidth="1"/>
    <col min="16" max="16" width="6.21875" style="6" customWidth="1"/>
    <col min="17" max="17" width="5.77734375" style="29" customWidth="1"/>
    <col min="18" max="18" width="5.21875" style="6" customWidth="1"/>
    <col min="19" max="16384" width="9" style="6"/>
  </cols>
  <sheetData>
    <row r="1" spans="1:18" ht="28.5" customHeight="1">
      <c r="A1" s="41" t="s">
        <v>28</v>
      </c>
      <c r="B1" s="41"/>
      <c r="C1" s="41"/>
      <c r="D1" s="41"/>
      <c r="E1" s="41"/>
      <c r="F1" s="42"/>
      <c r="G1" s="42"/>
      <c r="H1" s="42"/>
      <c r="I1" s="42"/>
      <c r="J1" s="41"/>
      <c r="K1" s="41"/>
      <c r="L1" s="41"/>
      <c r="M1" s="41"/>
      <c r="N1" s="41"/>
      <c r="O1" s="41"/>
      <c r="P1" s="41"/>
      <c r="Q1" s="41"/>
      <c r="R1" s="41"/>
    </row>
    <row r="2" spans="1:18" ht="68.25" customHeight="1">
      <c r="A2" s="8" t="s">
        <v>0</v>
      </c>
      <c r="B2" s="9" t="s">
        <v>19</v>
      </c>
      <c r="C2" s="9" t="s">
        <v>1</v>
      </c>
      <c r="D2" s="9" t="s">
        <v>2</v>
      </c>
      <c r="E2" s="9" t="s">
        <v>3</v>
      </c>
      <c r="F2" s="9" t="s">
        <v>12</v>
      </c>
      <c r="G2" s="9" t="s">
        <v>13</v>
      </c>
      <c r="H2" s="9" t="s">
        <v>14</v>
      </c>
      <c r="I2" s="9" t="s">
        <v>15</v>
      </c>
      <c r="J2" s="17" t="s">
        <v>4</v>
      </c>
      <c r="K2" s="18" t="s">
        <v>20</v>
      </c>
      <c r="L2" s="9" t="s">
        <v>5</v>
      </c>
      <c r="M2" s="19" t="s">
        <v>6</v>
      </c>
      <c r="N2" s="9" t="s">
        <v>7</v>
      </c>
      <c r="O2" s="9" t="s">
        <v>16</v>
      </c>
      <c r="P2" s="20" t="s">
        <v>8</v>
      </c>
      <c r="Q2" s="30" t="s">
        <v>9</v>
      </c>
      <c r="R2" s="9" t="s">
        <v>10</v>
      </c>
    </row>
    <row r="3" spans="1:18" s="1" customFormat="1" ht="20.100000000000001" customHeight="1">
      <c r="A3" s="10" t="s">
        <v>21</v>
      </c>
      <c r="B3" s="11" t="s">
        <v>11</v>
      </c>
      <c r="C3" s="12"/>
      <c r="D3" s="12"/>
      <c r="E3" s="12"/>
      <c r="F3" s="12"/>
      <c r="G3" s="12"/>
      <c r="H3" s="12"/>
      <c r="I3" s="12"/>
      <c r="J3" s="21"/>
      <c r="K3" s="21"/>
      <c r="L3" s="12"/>
      <c r="M3" s="22"/>
      <c r="N3" s="12"/>
      <c r="O3" s="12"/>
      <c r="P3" s="23"/>
      <c r="Q3" s="31"/>
      <c r="R3" s="12">
        <v>0.54</v>
      </c>
    </row>
    <row r="4" spans="1:18" s="2" customFormat="1" ht="20.100000000000001" customHeight="1">
      <c r="A4" s="10" t="s">
        <v>22</v>
      </c>
      <c r="B4" s="34" t="s">
        <v>23</v>
      </c>
      <c r="C4" s="12"/>
      <c r="D4" s="12"/>
      <c r="E4" s="12"/>
      <c r="F4" s="12"/>
      <c r="G4" s="12"/>
      <c r="H4" s="12"/>
      <c r="I4" s="12"/>
      <c r="J4" s="38">
        <f>J5+J7</f>
        <v>9.32</v>
      </c>
      <c r="K4" s="38"/>
      <c r="L4" s="12"/>
      <c r="M4" s="10"/>
      <c r="N4" s="12"/>
      <c r="O4" s="12"/>
      <c r="P4" s="39"/>
      <c r="Q4" s="32"/>
      <c r="R4" s="12"/>
    </row>
    <row r="5" spans="1:18" s="1" customFormat="1" ht="20.100000000000001" customHeight="1">
      <c r="A5" s="10" t="s">
        <v>24</v>
      </c>
      <c r="B5" s="10" t="s">
        <v>17</v>
      </c>
      <c r="C5" s="10"/>
      <c r="D5" s="10"/>
      <c r="E5" s="13"/>
      <c r="F5" s="13"/>
      <c r="G5" s="13"/>
      <c r="H5" s="13"/>
      <c r="I5" s="13"/>
      <c r="J5" s="12">
        <f>SUM(J6:J6)</f>
        <v>4.6500000000000004</v>
      </c>
      <c r="K5" s="12"/>
      <c r="L5" s="10"/>
      <c r="M5" s="11"/>
      <c r="N5" s="11"/>
      <c r="O5" s="11"/>
      <c r="P5" s="11"/>
      <c r="Q5" s="32">
        <f>J5</f>
        <v>4.6500000000000004</v>
      </c>
      <c r="R5" s="28"/>
    </row>
    <row r="6" spans="1:18" s="3" customFormat="1" ht="19.2">
      <c r="A6" s="8"/>
      <c r="B6" s="37" t="s">
        <v>29</v>
      </c>
      <c r="C6" s="37" t="s">
        <v>26</v>
      </c>
      <c r="D6" s="37" t="s">
        <v>30</v>
      </c>
      <c r="E6" s="37" t="s">
        <v>30</v>
      </c>
      <c r="F6" s="35" t="s">
        <v>31</v>
      </c>
      <c r="G6" s="35" t="s">
        <v>32</v>
      </c>
      <c r="H6" s="35" t="s">
        <v>35</v>
      </c>
      <c r="I6" s="35" t="s">
        <v>36</v>
      </c>
      <c r="J6" s="24">
        <v>4.6500000000000004</v>
      </c>
      <c r="K6" s="24"/>
      <c r="L6" s="8"/>
      <c r="M6" s="40" t="s">
        <v>39</v>
      </c>
      <c r="N6" s="37" t="s">
        <v>40</v>
      </c>
      <c r="O6" s="37" t="s">
        <v>27</v>
      </c>
      <c r="P6" s="8"/>
      <c r="Q6" s="32">
        <f t="shared" ref="Q6:Q8" si="0">J6</f>
        <v>4.6500000000000004</v>
      </c>
      <c r="R6" s="14"/>
    </row>
    <row r="7" spans="1:18" s="5" customFormat="1" ht="24.9" customHeight="1">
      <c r="A7" s="10" t="s">
        <v>24</v>
      </c>
      <c r="B7" s="10" t="s">
        <v>18</v>
      </c>
      <c r="C7" s="10"/>
      <c r="D7" s="10"/>
      <c r="E7" s="10"/>
      <c r="F7" s="36"/>
      <c r="G7" s="36"/>
      <c r="H7" s="36"/>
      <c r="I7" s="36"/>
      <c r="J7" s="25">
        <f>SUM(J8:J8)</f>
        <v>4.67</v>
      </c>
      <c r="K7" s="25"/>
      <c r="L7" s="10"/>
      <c r="M7" s="11"/>
      <c r="N7" s="10"/>
      <c r="O7" s="10"/>
      <c r="P7" s="10"/>
      <c r="Q7" s="32">
        <f>J7</f>
        <v>4.67</v>
      </c>
      <c r="R7" s="28"/>
    </row>
    <row r="8" spans="1:18" ht="24.9" customHeight="1">
      <c r="A8" s="8"/>
      <c r="B8" s="37" t="s">
        <v>29</v>
      </c>
      <c r="C8" s="37" t="s">
        <v>26</v>
      </c>
      <c r="D8" s="37" t="s">
        <v>30</v>
      </c>
      <c r="E8" s="37" t="s">
        <v>30</v>
      </c>
      <c r="F8" s="35" t="s">
        <v>33</v>
      </c>
      <c r="G8" s="35" t="s">
        <v>34</v>
      </c>
      <c r="H8" s="35" t="s">
        <v>37</v>
      </c>
      <c r="I8" s="35" t="s">
        <v>38</v>
      </c>
      <c r="J8" s="8">
        <v>4.67</v>
      </c>
      <c r="K8" s="8"/>
      <c r="L8" s="8"/>
      <c r="M8" s="40" t="s">
        <v>39</v>
      </c>
      <c r="N8" s="37" t="s">
        <v>40</v>
      </c>
      <c r="O8" s="37" t="s">
        <v>27</v>
      </c>
      <c r="P8" s="14"/>
      <c r="Q8" s="32">
        <f t="shared" si="0"/>
        <v>4.67</v>
      </c>
      <c r="R8" s="14"/>
    </row>
    <row r="9" spans="1:18" ht="24.75" customHeight="1">
      <c r="A9" s="43" t="s">
        <v>25</v>
      </c>
      <c r="B9" s="4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30" customHeight="1"/>
    <row r="11" spans="1:18" ht="45" customHeight="1"/>
    <row r="12" spans="1:18" ht="30" customHeight="1"/>
    <row r="13" spans="1:18" ht="30" customHeight="1"/>
    <row r="14" spans="1:18" s="4" customFormat="1" ht="24.9" customHeight="1">
      <c r="A14" s="15"/>
      <c r="B14" s="15"/>
      <c r="C14" s="15"/>
      <c r="D14" s="15"/>
      <c r="E14" s="15"/>
      <c r="F14" s="16"/>
      <c r="G14" s="16"/>
      <c r="H14" s="16"/>
      <c r="I14" s="16"/>
      <c r="J14" s="26"/>
      <c r="K14" s="26"/>
      <c r="L14" s="27"/>
      <c r="M14" s="16"/>
      <c r="N14" s="27"/>
      <c r="O14" s="15"/>
      <c r="P14" s="15"/>
      <c r="Q14" s="33"/>
      <c r="R14" s="15"/>
    </row>
    <row r="15" spans="1:18" ht="30" customHeight="1"/>
    <row r="16" spans="1:18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48" customHeight="1"/>
    <row r="28" ht="42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44.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32.1" customHeight="1"/>
    <row r="197" ht="39.9" customHeight="1"/>
    <row r="198" ht="20.100000000000001" customHeight="1"/>
    <row r="199" ht="33.9" customHeight="1"/>
    <row r="200" ht="39" customHeight="1"/>
    <row r="201" ht="36" customHeight="1"/>
    <row r="202" ht="33" customHeight="1"/>
  </sheetData>
  <mergeCells count="2">
    <mergeCell ref="A1:R1"/>
    <mergeCell ref="A9:R9"/>
  </mergeCells>
  <phoneticPr fontId="33" type="noConversion"/>
  <printOptions horizontalCentered="1"/>
  <pageMargins left="0.70866141732283505" right="0.70866141732283505" top="0.74803149606299202" bottom="0.74803149606299202" header="0.31496062992126" footer="0.31496062992126"/>
  <pageSetup paperSize="8" orientation="landscape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港河</vt:lpstr>
      <vt:lpstr>港河!Print_Titles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shihj</dc:creator>
  <cp:lastModifiedBy>Administrator</cp:lastModifiedBy>
  <cp:lastPrinted>2019-12-10T03:15:32Z</cp:lastPrinted>
  <dcterms:created xsi:type="dcterms:W3CDTF">2017-08-22T09:24:00Z</dcterms:created>
  <dcterms:modified xsi:type="dcterms:W3CDTF">2020-10-22T06:51:11Z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