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$A$1:$B$10</definedName>
    <definedName name="_xlnm.Print_Area" localSheetId="1">$A$1:$E$19</definedName>
    <definedName name="_xlnm.Print_Area" localSheetId="8">$A$1:$F$5</definedName>
    <definedName name="_xlnm.Print_Area" localSheetId="5">$A$1:$M$19</definedName>
    <definedName name="_xlnm.Print_Area" localSheetId="6">$A$1:$E$19</definedName>
    <definedName name="_xlnm.Print_Area" localSheetId="2">$A$1:$C$21</definedName>
    <definedName name="_xlnm.Print_Area" localSheetId="9">-1</definedName>
    <definedName name="_xlnm.Print_Area" localSheetId="10">$A$1:$H$5</definedName>
    <definedName name="_xlnm.Print_Area" localSheetId="3">$A$1:$F$5</definedName>
    <definedName name="_xlnm.Print_Area" localSheetId="4">$A$1:$D$38</definedName>
    <definedName name="_xlnm.Print_Area" localSheetId="0">$A$1:$F$37</definedName>
  </definedNames>
  <calcPr fullCalcOnLoad="1"/>
</workbook>
</file>

<file path=xl/sharedStrings.xml><?xml version="1.0" encoding="utf-8"?>
<sst xmlns="http://schemas.openxmlformats.org/spreadsheetml/2006/main" count="319" uniqueCount="199">
  <si>
    <t/>
  </si>
  <si>
    <t>支出总计</t>
  </si>
  <si>
    <t>附表7</t>
  </si>
  <si>
    <t>附表3</t>
  </si>
  <si>
    <t xml:space="preserve">  30112</t>
  </si>
  <si>
    <t xml:space="preserve">收   入             </t>
  </si>
  <si>
    <t xml:space="preserve">  30211</t>
  </si>
  <si>
    <t>（二十四）预备费</t>
  </si>
  <si>
    <t>（二十三）转移性支出</t>
  </si>
  <si>
    <t>购买服务起止时间</t>
  </si>
  <si>
    <t>2020年部门财政拨款收支预算总表</t>
  </si>
  <si>
    <t>部门：凤台县团县委</t>
  </si>
  <si>
    <t>2020年部门政府采购支出表</t>
  </si>
  <si>
    <t>基本支出</t>
  </si>
  <si>
    <t xml:space="preserve">  30101</t>
  </si>
  <si>
    <t>二十二、灾害防治应急管理支出</t>
  </si>
  <si>
    <t>收入总计</t>
  </si>
  <si>
    <t>上级补助收入</t>
  </si>
  <si>
    <t>三、纳入专户管理政府非税收入</t>
  </si>
  <si>
    <t>（四）公共安全</t>
  </si>
  <si>
    <t>2020年部门收支预算总表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</si>
  <si>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</si>
  <si>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</si>
  <si>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</si>
  <si>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</si>
  <si>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</si>
  <si>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2020年部门收入预算总表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</si>
  <si>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</si>
  <si>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</si>
  <si>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</si>
  <si>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</si>
  <si>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</si>
  <si>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</si>
  <si>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</si>
  <si>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</si>
  <si>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</si>
  <si>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</si>
  <si>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</si>
  <si>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</si>
  <si>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</si>
  <si>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</si>
  <si>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 xml:space="preserve">    2012901</t>
  </si>
  <si>
    <t>九、社会保险基金支出</t>
  </si>
  <si>
    <t xml:space="preserve">  30228</t>
  </si>
  <si>
    <t>纳入专户管理的政府非税收入</t>
  </si>
  <si>
    <t>十八、地援助其他地区支出</t>
  </si>
  <si>
    <t>2020年部门政府性基金预算收支预算表</t>
  </si>
  <si>
    <t>其他</t>
  </si>
  <si>
    <t>附表8</t>
  </si>
  <si>
    <t>附表4</t>
  </si>
  <si>
    <t>五、教育</t>
  </si>
  <si>
    <t>科目名称</t>
  </si>
  <si>
    <t>2020年部门一般公共预算支出预算表</t>
  </si>
  <si>
    <t>三、国防</t>
  </si>
  <si>
    <t>附件10：</t>
  </si>
  <si>
    <t>2020年部门国有资本经营预算收支预算表</t>
  </si>
  <si>
    <t>八、社会保障和就业</t>
  </si>
  <si>
    <t xml:space="preserve">  行政事业单位养老支出</t>
  </si>
  <si>
    <t>（十八）援助其他地区支出</t>
  </si>
  <si>
    <t>功能分类科目</t>
  </si>
  <si>
    <t xml:space="preserve">  30102</t>
  </si>
  <si>
    <t>项目</t>
  </si>
  <si>
    <t>221</t>
  </si>
  <si>
    <t xml:space="preserve">  行政事业单位医疗</t>
  </si>
  <si>
    <t>附件9：</t>
  </si>
  <si>
    <t xml:space="preserve">  30201</t>
  </si>
  <si>
    <t>十六、商业服务业等事务</t>
  </si>
  <si>
    <t>（二十二）灾害防治应急管理支出</t>
  </si>
  <si>
    <t>一、本年支出</t>
  </si>
  <si>
    <t>十五、资源勘探电力信息等事务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</si>
  <si>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</si>
  <si>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</si>
  <si>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</si>
  <si>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</si>
  <si>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</si>
  <si>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</si>
  <si>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</si>
  <si>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</si>
  <si>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</si>
  <si>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</si>
  <si>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</si>
  <si>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</si>
  <si>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</si>
  <si>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</si>
  <si>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</si>
  <si>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</si>
  <si>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</si>
  <si>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</si>
  <si>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22102</t>
  </si>
  <si>
    <t>公务接待费</t>
  </si>
  <si>
    <t>（十三）农林水事务</t>
  </si>
  <si>
    <t xml:space="preserve">    2012902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</si>
  <si>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</si>
  <si>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</si>
  <si>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</si>
  <si>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</si>
  <si>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</si>
  <si>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</si>
  <si>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</si>
  <si>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</si>
  <si>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</si>
  <si>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</si>
  <si>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  2.本表列示到政府支出功能分类项级科目。</t>
  </si>
  <si>
    <t>二十五、国债还本付息支出</t>
  </si>
  <si>
    <t xml:space="preserve">  30299</t>
  </si>
  <si>
    <t xml:space="preserve">  30217</t>
  </si>
  <si>
    <t>上年结余</t>
  </si>
  <si>
    <t xml:space="preserve">  其他社会保障缴费</t>
  </si>
  <si>
    <t>项目支出</t>
  </si>
  <si>
    <t xml:space="preserve">  群众团体事务</t>
  </si>
  <si>
    <t>二、政府性基金预算拨款收入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</si>
  <si>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</si>
  <si>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</si>
  <si>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</si>
  <si>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</si>
  <si>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</si>
  <si>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</si>
  <si>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</si>
  <si>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30103</t>
  </si>
  <si>
    <t>（十五）资源勘探电力信息等事务</t>
  </si>
  <si>
    <t>（十）医疗卫生</t>
  </si>
  <si>
    <t xml:space="preserve">     经营收入</t>
  </si>
  <si>
    <t xml:space="preserve">     事业收入</t>
  </si>
  <si>
    <t>2020年部门“三公”经费预算表</t>
  </si>
  <si>
    <t>商品和服务支出</t>
  </si>
  <si>
    <t>2020年部门购买服务支出表</t>
  </si>
  <si>
    <t xml:space="preserve">     其他</t>
  </si>
  <si>
    <t>（十七）金融监管等事务支出</t>
  </si>
  <si>
    <t>社会保障和就业支出</t>
  </si>
  <si>
    <t xml:space="preserve">  公务接待费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</si>
  <si>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</si>
  <si>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</si>
  <si>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</si>
  <si>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</si>
  <si>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</si>
  <si>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</si>
  <si>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 xml:space="preserve">  20129</t>
  </si>
  <si>
    <t xml:space="preserve">    2210201</t>
  </si>
  <si>
    <t>（十九）国土资源气象等事务</t>
  </si>
  <si>
    <t>2020年部门支出预算总表</t>
  </si>
  <si>
    <t xml:space="preserve">     附属单位上缴收入</t>
  </si>
  <si>
    <t>本年政府性基金财政拨款收入</t>
  </si>
  <si>
    <t xml:space="preserve">    行政运行（群众团体事务）</t>
  </si>
  <si>
    <t>十七、金融监管等事务支出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</si>
  <si>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</si>
  <si>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</si>
  <si>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</si>
  <si>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</si>
  <si>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 xml:space="preserve">    一般行政管理事务（群众团体事务）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</si>
  <si>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</si>
  <si>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</si>
  <si>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</si>
  <si>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</si>
  <si>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</si>
  <si>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</si>
  <si>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</si>
  <si>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</si>
  <si>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</si>
  <si>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</si>
  <si>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</si>
  <si>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</si>
  <si>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</si>
  <si>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</si>
  <si>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</si>
  <si>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</si>
  <si>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十九、国土资源气象等事务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</si>
  <si>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</si>
  <si>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</si>
  <si>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</si>
  <si>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</si>
  <si>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</si>
  <si>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</si>
  <si>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>卫生健康支出</t>
  </si>
  <si>
    <t>四、其他收入</t>
  </si>
  <si>
    <t>本年国有资本经营支出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</si>
  <si>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</si>
  <si>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</si>
  <si>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</si>
  <si>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</si>
  <si>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</si>
  <si>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</si>
  <si>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</si>
  <si>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</si>
  <si>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</si>
  <si>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</si>
  <si>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</si>
  <si>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2020年部门一般公共预算基本支出预算表</t>
  </si>
  <si>
    <t xml:space="preserve">  差旅费</t>
  </si>
  <si>
    <t>（二十一）粮油物资管理事务</t>
  </si>
  <si>
    <t>201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</si>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</sst>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>
      <alignment/>
      <protection/>
    </xf>
  </cellStyleXfs>
  <cellXfs count="176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6" t="s">
        <v>99</v>
      </c>
    </row>
    <row r="2" spans="1:253" s="4" customFormat="1" ht="26.25" customHeight="1">
      <c r="A2" s="152" t="s">
        <v>10</v>
      </c>
      <c r="B2" s="152"/>
      <c r="C2" s="152"/>
      <c r="D2" s="152"/>
      <c r="E2" s="152"/>
      <c r="F2" s="15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25" t="s">
        <v>11</v>
      </c>
      <c r="B3" s="5"/>
      <c r="C3" s="2"/>
      <c r="D3" s="2"/>
      <c r="E3" s="1"/>
      <c r="F3" s="6" t="s">
        <v>93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51" t="s">
        <v>5</v>
      </c>
      <c r="B4" s="151"/>
      <c r="C4" s="151" t="s">
        <v>22</v>
      </c>
      <c r="D4" s="151"/>
      <c r="E4" s="151"/>
      <c r="F4" s="15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61</v>
      </c>
      <c r="B5" s="18" t="s">
        <v>85</v>
      </c>
      <c r="C5" s="18" t="s">
        <v>61</v>
      </c>
      <c r="D5" s="18" t="s">
        <v>33</v>
      </c>
      <c r="E5" s="22" t="s">
        <v>164</v>
      </c>
      <c r="F5" s="22" t="s">
        <v>195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191</v>
      </c>
      <c r="B6" s="26"/>
      <c r="C6" s="24" t="s">
        <v>68</v>
      </c>
      <c r="D6" s="25">
        <f>SUM(D7:D32)</f>
        <v>75.30419900000001</v>
      </c>
      <c r="E6" s="57">
        <f>SUM(E7:E32)</f>
        <v>75.30419900000001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176</v>
      </c>
      <c r="B7" s="26"/>
      <c r="C7" s="27" t="s">
        <v>39</v>
      </c>
      <c r="D7" s="62">
        <f aca="true" t="shared" si="0" ref="D7:D32">E7+F7</f>
        <v>66.616318</v>
      </c>
      <c r="E7" s="118">
        <v>66.616318</v>
      </c>
      <c r="F7" s="114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112</v>
      </c>
      <c r="D8" s="62">
        <f t="shared" si="0"/>
        <v>0</v>
      </c>
      <c r="E8" s="118">
        <v>0</v>
      </c>
      <c r="F8" s="114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74</v>
      </c>
      <c r="B9" s="26">
        <f>B10+B13</f>
        <v>75.3</v>
      </c>
      <c r="C9" s="27" t="s">
        <v>181</v>
      </c>
      <c r="D9" s="62">
        <f t="shared" si="0"/>
        <v>0</v>
      </c>
      <c r="E9" s="118">
        <v>0</v>
      </c>
      <c r="F9" s="114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73</v>
      </c>
      <c r="B10" s="57">
        <f>B11+B12</f>
        <v>75.3</v>
      </c>
      <c r="C10" s="27" t="s">
        <v>19</v>
      </c>
      <c r="D10" s="62">
        <f t="shared" si="0"/>
        <v>0</v>
      </c>
      <c r="E10" s="118">
        <v>0</v>
      </c>
      <c r="F10" s="114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25</v>
      </c>
      <c r="B11" s="122">
        <v>75.3</v>
      </c>
      <c r="C11" s="59" t="s">
        <v>179</v>
      </c>
      <c r="D11" s="62">
        <f t="shared" si="0"/>
        <v>0</v>
      </c>
      <c r="E11" s="118">
        <v>0</v>
      </c>
      <c r="F11" s="114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80</v>
      </c>
      <c r="B12" s="122">
        <v>0</v>
      </c>
      <c r="C12" s="59" t="s">
        <v>30</v>
      </c>
      <c r="D12" s="62">
        <f t="shared" si="0"/>
        <v>0</v>
      </c>
      <c r="E12" s="118">
        <v>0</v>
      </c>
      <c r="F12" s="114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193</v>
      </c>
      <c r="B13" s="119">
        <v>0</v>
      </c>
      <c r="C13" s="59" t="s">
        <v>38</v>
      </c>
      <c r="D13" s="62">
        <f t="shared" si="0"/>
        <v>0</v>
      </c>
      <c r="E13" s="118">
        <v>0</v>
      </c>
      <c r="F13" s="114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134</v>
      </c>
      <c r="D14" s="64">
        <f t="shared" si="0"/>
        <v>4.229899</v>
      </c>
      <c r="E14" s="118">
        <v>4.229899</v>
      </c>
      <c r="F14" s="114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92</v>
      </c>
      <c r="D15" s="64">
        <f t="shared" si="0"/>
        <v>0</v>
      </c>
      <c r="E15" s="118">
        <v>0</v>
      </c>
      <c r="F15" s="114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120</v>
      </c>
      <c r="D16" s="66">
        <f t="shared" si="0"/>
        <v>1.969806</v>
      </c>
      <c r="E16" s="118">
        <v>1.969806</v>
      </c>
      <c r="F16" s="114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114</v>
      </c>
      <c r="D17" s="62">
        <f t="shared" si="0"/>
        <v>0</v>
      </c>
      <c r="E17" s="118">
        <v>0</v>
      </c>
      <c r="F17" s="114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170</v>
      </c>
      <c r="D18" s="62">
        <f t="shared" si="0"/>
        <v>0</v>
      </c>
      <c r="E18" s="118">
        <v>0</v>
      </c>
      <c r="F18" s="114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90</v>
      </c>
      <c r="D19" s="62">
        <f t="shared" si="0"/>
        <v>0</v>
      </c>
      <c r="E19" s="118">
        <v>0</v>
      </c>
      <c r="F19" s="114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116</v>
      </c>
      <c r="D20" s="62">
        <f t="shared" si="0"/>
        <v>0</v>
      </c>
      <c r="E20" s="118">
        <v>0</v>
      </c>
      <c r="F20" s="114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119</v>
      </c>
      <c r="D21" s="62">
        <f t="shared" si="0"/>
        <v>0</v>
      </c>
      <c r="E21" s="118">
        <v>0</v>
      </c>
      <c r="F21" s="114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146</v>
      </c>
      <c r="D22" s="62">
        <f t="shared" si="0"/>
        <v>0</v>
      </c>
      <c r="E22" s="118">
        <v>0</v>
      </c>
      <c r="F22" s="114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127</v>
      </c>
      <c r="D23" s="62">
        <f t="shared" si="0"/>
        <v>0</v>
      </c>
      <c r="E23" s="118">
        <v>0</v>
      </c>
      <c r="F23" s="114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58</v>
      </c>
      <c r="D24" s="62">
        <f t="shared" si="0"/>
        <v>0</v>
      </c>
      <c r="E24" s="118">
        <v>0</v>
      </c>
      <c r="F24" s="114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138</v>
      </c>
      <c r="D25" s="62">
        <f t="shared" si="0"/>
        <v>0</v>
      </c>
      <c r="E25" s="118">
        <v>0</v>
      </c>
      <c r="F25" s="114">
        <v>0</v>
      </c>
      <c r="G25" s="1"/>
    </row>
    <row r="26" spans="1:7" s="10" customFormat="1" ht="19.5" customHeight="1">
      <c r="A26" s="28"/>
      <c r="B26" s="32"/>
      <c r="C26" s="61" t="s">
        <v>198</v>
      </c>
      <c r="D26" s="62">
        <f t="shared" si="0"/>
        <v>2.488176</v>
      </c>
      <c r="E26" s="118">
        <v>2.488176</v>
      </c>
      <c r="F26" s="114">
        <v>0</v>
      </c>
      <c r="G26" s="21"/>
    </row>
    <row r="27" spans="1:7" ht="19.5" customHeight="1">
      <c r="A27" s="28"/>
      <c r="B27" s="33"/>
      <c r="C27" s="61" t="s">
        <v>188</v>
      </c>
      <c r="D27" s="25">
        <f t="shared" si="0"/>
        <v>0</v>
      </c>
      <c r="E27" s="119">
        <v>0</v>
      </c>
      <c r="F27" s="115">
        <v>0</v>
      </c>
      <c r="G27" s="21"/>
    </row>
    <row r="28" spans="1:7" ht="24" customHeight="1">
      <c r="A28" s="28"/>
      <c r="B28" s="33"/>
      <c r="C28" s="95" t="s">
        <v>67</v>
      </c>
      <c r="D28" s="62">
        <f t="shared" si="0"/>
        <v>0</v>
      </c>
      <c r="E28" s="115">
        <v>0</v>
      </c>
      <c r="F28" s="124">
        <v>0</v>
      </c>
      <c r="G28" s="21"/>
    </row>
    <row r="29" spans="1:7" ht="19.5" customHeight="1">
      <c r="A29" s="28"/>
      <c r="B29" s="32"/>
      <c r="C29" s="68" t="s">
        <v>8</v>
      </c>
      <c r="D29" s="62">
        <f t="shared" si="0"/>
        <v>0</v>
      </c>
      <c r="E29" s="121">
        <v>0</v>
      </c>
      <c r="F29" s="117">
        <v>0</v>
      </c>
      <c r="G29" s="21"/>
    </row>
    <row r="30" spans="1:6" ht="19.5" customHeight="1">
      <c r="A30" s="28"/>
      <c r="B30" s="32"/>
      <c r="C30" s="61" t="s">
        <v>7</v>
      </c>
      <c r="D30" s="62">
        <f t="shared" si="0"/>
        <v>0</v>
      </c>
      <c r="E30" s="120">
        <v>0</v>
      </c>
      <c r="F30" s="116">
        <v>0</v>
      </c>
    </row>
    <row r="31" spans="1:7" ht="19.5" customHeight="1">
      <c r="A31" s="28"/>
      <c r="B31" s="32"/>
      <c r="C31" s="61" t="s">
        <v>158</v>
      </c>
      <c r="D31" s="62">
        <f t="shared" si="0"/>
        <v>0</v>
      </c>
      <c r="E31" s="123">
        <v>0</v>
      </c>
      <c r="F31" s="115">
        <v>0</v>
      </c>
      <c r="G31" s="21"/>
    </row>
    <row r="32" spans="1:7" ht="19.5" customHeight="1">
      <c r="A32" s="28"/>
      <c r="B32" s="32"/>
      <c r="C32" s="73" t="s">
        <v>133</v>
      </c>
      <c r="D32" s="64">
        <f t="shared" si="0"/>
        <v>0</v>
      </c>
      <c r="E32" s="120">
        <v>0</v>
      </c>
      <c r="F32" s="117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152</v>
      </c>
      <c r="D35" s="41">
        <f>D38-D6</f>
        <v>-0.004199000000014053</v>
      </c>
      <c r="E35" s="63">
        <f>E38-E6</f>
        <v>-0.004199000000014053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16</v>
      </c>
      <c r="B38" s="42">
        <f>B6+B9</f>
        <v>75.3</v>
      </c>
      <c r="C38" s="35" t="s">
        <v>1</v>
      </c>
      <c r="D38" s="41">
        <f>B38</f>
        <v>75.3</v>
      </c>
      <c r="E38" s="63">
        <f>B10</f>
        <v>75.3</v>
      </c>
      <c r="F38" s="41">
        <f>B13</f>
        <v>0</v>
      </c>
    </row>
    <row r="39" spans="1:2" ht="19.5" customHeight="1">
      <c r="A39" s="20" t="s">
        <v>145</v>
      </c>
      <c r="B39" s="20"/>
    </row>
  </sheetData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64</v>
      </c>
    </row>
    <row r="2" spans="1:6" ht="18.75" customHeight="1">
      <c r="A2" s="104" t="s">
        <v>12</v>
      </c>
      <c r="B2" s="104"/>
      <c r="C2" s="104"/>
      <c r="D2" s="104"/>
      <c r="E2" s="104"/>
      <c r="F2" s="104"/>
    </row>
    <row r="3" spans="1:6" ht="18" customHeight="1">
      <c r="A3" s="150" t="s">
        <v>0</v>
      </c>
      <c r="B3" s="105"/>
      <c r="C3" s="105"/>
      <c r="D3" s="105"/>
      <c r="E3" s="105"/>
      <c r="F3" s="106" t="s">
        <v>93</v>
      </c>
    </row>
    <row r="4" spans="1:6" ht="21.75" customHeight="1">
      <c r="A4" s="174" t="s">
        <v>79</v>
      </c>
      <c r="B4" s="159" t="s">
        <v>33</v>
      </c>
      <c r="C4" s="166" t="s">
        <v>115</v>
      </c>
      <c r="D4" s="159" t="s">
        <v>81</v>
      </c>
      <c r="E4" s="171" t="s">
        <v>44</v>
      </c>
      <c r="F4" s="151" t="s">
        <v>113</v>
      </c>
    </row>
    <row r="5" spans="1:6" ht="32.25" customHeight="1">
      <c r="A5" s="167"/>
      <c r="B5" s="162"/>
      <c r="C5" s="167"/>
      <c r="D5" s="162"/>
      <c r="E5" s="172"/>
      <c r="F5" s="173"/>
    </row>
    <row r="6" spans="1:7" ht="19.5" customHeight="1">
      <c r="A6" s="110"/>
      <c r="B6" s="97"/>
      <c r="C6" s="97"/>
      <c r="D6" s="98"/>
      <c r="E6" s="99"/>
      <c r="F6" s="98"/>
      <c r="G6" s="100"/>
    </row>
    <row r="7" spans="1:7" ht="19.5" customHeight="1">
      <c r="A7" s="39"/>
      <c r="B7" s="39"/>
      <c r="C7" s="39"/>
      <c r="D7" s="39"/>
      <c r="E7" s="39"/>
      <c r="F7" s="39"/>
      <c r="G7" s="39"/>
    </row>
    <row r="8" spans="1:7" ht="20.25" customHeight="1">
      <c r="A8" s="101"/>
      <c r="B8" s="39"/>
      <c r="C8" s="39"/>
      <c r="D8" s="39"/>
      <c r="E8" s="39"/>
      <c r="F8" s="39"/>
      <c r="G8" s="39"/>
    </row>
    <row r="9" spans="1:6" ht="18" customHeight="1">
      <c r="A9" s="101"/>
      <c r="B9" s="39"/>
      <c r="C9" s="39"/>
      <c r="D9" s="39"/>
      <c r="E9" s="39"/>
      <c r="F9" s="39"/>
    </row>
    <row r="10" spans="2:6" ht="9.75" customHeight="1">
      <c r="B10" s="39"/>
      <c r="C10" s="39"/>
      <c r="D10" s="39"/>
      <c r="E10" s="39"/>
      <c r="F10" s="39"/>
    </row>
    <row r="11" spans="2:5" ht="9.75" customHeight="1">
      <c r="B11" s="39"/>
      <c r="C11" s="39"/>
      <c r="D11" s="39"/>
      <c r="E11" s="39"/>
    </row>
    <row r="12" spans="2:6" ht="9.75" customHeight="1">
      <c r="B12" s="39"/>
      <c r="C12" s="39"/>
      <c r="D12" s="39"/>
      <c r="E12" s="39"/>
      <c r="F12" s="39"/>
    </row>
    <row r="13" spans="2:5" ht="9.75" customHeight="1">
      <c r="B13" s="39"/>
      <c r="C13" s="39"/>
      <c r="D13" s="39"/>
      <c r="E13" s="39"/>
    </row>
    <row r="14" spans="2:5" ht="12.75" customHeight="1">
      <c r="B14" s="39"/>
      <c r="C14" s="39"/>
      <c r="D14" s="39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54</v>
      </c>
    </row>
    <row r="2" spans="1:8" ht="18.75" customHeight="1">
      <c r="A2" s="104" t="s">
        <v>125</v>
      </c>
      <c r="B2" s="104"/>
      <c r="C2" s="107"/>
      <c r="D2" s="104"/>
      <c r="E2" s="104"/>
      <c r="F2" s="104"/>
      <c r="G2" s="104"/>
      <c r="H2" s="104"/>
    </row>
    <row r="3" spans="1:8" ht="18" customHeight="1">
      <c r="A3" s="175" t="s">
        <v>0</v>
      </c>
      <c r="B3" s="175"/>
      <c r="D3" s="105"/>
      <c r="E3" s="105"/>
      <c r="F3" s="105"/>
      <c r="G3" s="105"/>
      <c r="H3" s="106" t="s">
        <v>93</v>
      </c>
    </row>
    <row r="4" spans="1:8" ht="21.75" customHeight="1">
      <c r="A4" s="174" t="s">
        <v>111</v>
      </c>
      <c r="B4" s="112" t="s">
        <v>159</v>
      </c>
      <c r="C4" s="159" t="s">
        <v>9</v>
      </c>
      <c r="D4" s="160" t="s">
        <v>33</v>
      </c>
      <c r="E4" s="166" t="s">
        <v>115</v>
      </c>
      <c r="F4" s="159" t="s">
        <v>81</v>
      </c>
      <c r="G4" s="171" t="s">
        <v>44</v>
      </c>
      <c r="H4" s="151" t="s">
        <v>113</v>
      </c>
    </row>
    <row r="5" spans="1:8" ht="32.25" customHeight="1">
      <c r="A5" s="167"/>
      <c r="B5" s="113"/>
      <c r="C5" s="162"/>
      <c r="D5" s="161"/>
      <c r="E5" s="167"/>
      <c r="F5" s="162"/>
      <c r="G5" s="172"/>
      <c r="H5" s="173"/>
    </row>
    <row r="6" spans="1:9" ht="19.5" customHeight="1">
      <c r="A6" s="96"/>
      <c r="B6" s="111"/>
      <c r="C6" s="108"/>
      <c r="D6" s="99"/>
      <c r="E6" s="98"/>
      <c r="F6" s="99"/>
      <c r="G6" s="98"/>
      <c r="H6" s="109"/>
      <c r="I6" s="100"/>
    </row>
    <row r="7" spans="1:9" ht="19.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8" ht="20.25" customHeight="1">
      <c r="A8" s="101" t="s">
        <v>163</v>
      </c>
      <c r="B8" s="39"/>
      <c r="C8" s="39"/>
      <c r="D8" s="39"/>
      <c r="E8" s="39"/>
      <c r="F8" s="39"/>
      <c r="G8" s="39"/>
      <c r="H8" s="39"/>
    </row>
    <row r="9" spans="1:7" ht="18" customHeight="1">
      <c r="A9" s="103" t="s">
        <v>102</v>
      </c>
      <c r="B9" s="39"/>
      <c r="C9" s="39"/>
      <c r="D9" s="39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mergeCells count="9">
    <mergeCell ref="A3:B3"/>
    <mergeCell ref="A4:A5"/>
    <mergeCell ref="B4:B5"/>
    <mergeCell ref="C4:C5"/>
    <mergeCell ref="H4:H5"/>
    <mergeCell ref="D4:D5"/>
    <mergeCell ref="E4:E5"/>
    <mergeCell ref="F4:F5"/>
    <mergeCell ref="G4:G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8" t="s">
        <v>151</v>
      </c>
    </row>
    <row r="2" spans="1:5" ht="22.5">
      <c r="A2" s="152" t="s">
        <v>52</v>
      </c>
      <c r="B2" s="152"/>
      <c r="C2" s="152"/>
      <c r="D2" s="152"/>
      <c r="E2" s="152"/>
    </row>
    <row r="3" spans="1:5" ht="22.5" customHeight="1">
      <c r="A3" s="130" t="s">
        <v>11</v>
      </c>
      <c r="B3" s="89"/>
      <c r="C3" s="89"/>
      <c r="D3" s="89"/>
      <c r="E3" s="13" t="s">
        <v>93</v>
      </c>
    </row>
    <row r="4" spans="1:5" ht="21" customHeight="1">
      <c r="A4" s="153" t="s">
        <v>59</v>
      </c>
      <c r="B4" s="153"/>
      <c r="C4" s="154" t="s">
        <v>85</v>
      </c>
      <c r="D4" s="154"/>
      <c r="E4" s="154"/>
    </row>
    <row r="5" spans="1:5" ht="21" customHeight="1">
      <c r="A5" s="37" t="s">
        <v>194</v>
      </c>
      <c r="B5" s="37" t="s">
        <v>51</v>
      </c>
      <c r="C5" s="36" t="s">
        <v>33</v>
      </c>
      <c r="D5" s="36" t="s">
        <v>13</v>
      </c>
      <c r="E5" s="36" t="s">
        <v>108</v>
      </c>
    </row>
    <row r="6" spans="1:5" ht="19.5" customHeight="1">
      <c r="A6" s="127"/>
      <c r="B6" s="126" t="s">
        <v>33</v>
      </c>
      <c r="C6" s="128">
        <v>75.304199</v>
      </c>
      <c r="D6" s="129">
        <v>35.304199</v>
      </c>
      <c r="E6" s="128">
        <v>40</v>
      </c>
    </row>
    <row r="7" spans="1:5" ht="19.5" customHeight="1">
      <c r="A7" s="127" t="s">
        <v>189</v>
      </c>
      <c r="B7" s="126" t="s">
        <v>23</v>
      </c>
      <c r="C7" s="128">
        <v>66.616318</v>
      </c>
      <c r="D7" s="129">
        <v>26.616318</v>
      </c>
      <c r="E7" s="128">
        <v>40</v>
      </c>
    </row>
    <row r="8" spans="1:5" ht="19.5" customHeight="1">
      <c r="A8" s="127" t="s">
        <v>136</v>
      </c>
      <c r="B8" s="126" t="s">
        <v>109</v>
      </c>
      <c r="C8" s="128">
        <v>66.616318</v>
      </c>
      <c r="D8" s="129">
        <v>26.616318</v>
      </c>
      <c r="E8" s="128">
        <v>40</v>
      </c>
    </row>
    <row r="9" spans="1:5" ht="19.5" customHeight="1">
      <c r="A9" s="127" t="s">
        <v>41</v>
      </c>
      <c r="B9" s="126" t="s">
        <v>142</v>
      </c>
      <c r="C9" s="128">
        <v>26.616318</v>
      </c>
      <c r="D9" s="129">
        <v>26.616318</v>
      </c>
      <c r="E9" s="128">
        <v>0</v>
      </c>
    </row>
    <row r="10" spans="1:6" ht="19.5" customHeight="1">
      <c r="A10" s="127" t="s">
        <v>91</v>
      </c>
      <c r="B10" s="126" t="s">
        <v>148</v>
      </c>
      <c r="C10" s="128">
        <v>40</v>
      </c>
      <c r="D10" s="129">
        <v>0</v>
      </c>
      <c r="E10" s="128">
        <v>40</v>
      </c>
      <c r="F10" s="21"/>
    </row>
    <row r="11" spans="1:7" ht="19.5" customHeight="1">
      <c r="A11" s="127" t="s">
        <v>37</v>
      </c>
      <c r="B11" s="126" t="s">
        <v>128</v>
      </c>
      <c r="C11" s="128">
        <v>4.229899</v>
      </c>
      <c r="D11" s="129">
        <v>4.229899</v>
      </c>
      <c r="E11" s="128">
        <v>0</v>
      </c>
      <c r="F11" s="21"/>
      <c r="G11" s="21"/>
    </row>
    <row r="12" spans="1:5" s="14" customFormat="1" ht="19.5" customHeight="1">
      <c r="A12" s="127" t="s">
        <v>156</v>
      </c>
      <c r="B12" s="126" t="s">
        <v>57</v>
      </c>
      <c r="C12" s="128">
        <v>4.229899</v>
      </c>
      <c r="D12" s="129">
        <v>4.229899</v>
      </c>
      <c r="E12" s="128">
        <v>0</v>
      </c>
    </row>
    <row r="13" spans="1:6" ht="19.5" customHeight="1">
      <c r="A13" s="127" t="s">
        <v>70</v>
      </c>
      <c r="B13" s="126" t="s">
        <v>36</v>
      </c>
      <c r="C13" s="128">
        <v>4.229899</v>
      </c>
      <c r="D13" s="129">
        <v>4.229899</v>
      </c>
      <c r="E13" s="128">
        <v>0</v>
      </c>
      <c r="F13" s="21"/>
    </row>
    <row r="14" spans="1:5" ht="19.5" customHeight="1">
      <c r="A14" s="127" t="s">
        <v>75</v>
      </c>
      <c r="B14" s="126" t="s">
        <v>172</v>
      </c>
      <c r="C14" s="128">
        <v>1.969806</v>
      </c>
      <c r="D14" s="129">
        <v>1.969806</v>
      </c>
      <c r="E14" s="128">
        <v>0</v>
      </c>
    </row>
    <row r="15" spans="1:5" ht="19.5" customHeight="1">
      <c r="A15" s="127" t="s">
        <v>78</v>
      </c>
      <c r="B15" s="126" t="s">
        <v>63</v>
      </c>
      <c r="C15" s="128">
        <v>1.969806</v>
      </c>
      <c r="D15" s="129">
        <v>1.969806</v>
      </c>
      <c r="E15" s="128">
        <v>0</v>
      </c>
    </row>
    <row r="16" spans="1:5" ht="19.5" customHeight="1">
      <c r="A16" s="127" t="s">
        <v>175</v>
      </c>
      <c r="B16" s="126" t="s">
        <v>24</v>
      </c>
      <c r="C16" s="128">
        <v>1.969806</v>
      </c>
      <c r="D16" s="129">
        <v>1.969806</v>
      </c>
      <c r="E16" s="128">
        <v>0</v>
      </c>
    </row>
    <row r="17" spans="1:5" ht="19.5" customHeight="1">
      <c r="A17" s="127" t="s">
        <v>62</v>
      </c>
      <c r="B17" s="126" t="s">
        <v>167</v>
      </c>
      <c r="C17" s="128">
        <v>2.488176</v>
      </c>
      <c r="D17" s="129">
        <v>2.488176</v>
      </c>
      <c r="E17" s="128">
        <v>0</v>
      </c>
    </row>
    <row r="18" spans="1:5" ht="19.5" customHeight="1">
      <c r="A18" s="127" t="s">
        <v>88</v>
      </c>
      <c r="B18" s="126" t="s">
        <v>21</v>
      </c>
      <c r="C18" s="128">
        <v>2.488176</v>
      </c>
      <c r="D18" s="129">
        <v>2.488176</v>
      </c>
      <c r="E18" s="128">
        <v>0</v>
      </c>
    </row>
    <row r="19" spans="1:5" ht="19.5" customHeight="1">
      <c r="A19" s="127" t="s">
        <v>137</v>
      </c>
      <c r="B19" s="126" t="s">
        <v>197</v>
      </c>
      <c r="C19" s="128">
        <v>2.488176</v>
      </c>
      <c r="D19" s="129">
        <v>2.488176</v>
      </c>
      <c r="E19" s="128">
        <v>0</v>
      </c>
    </row>
    <row r="20" ht="18.75" customHeight="1">
      <c r="A20"/>
    </row>
  </sheetData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51" t="s">
        <v>3</v>
      </c>
    </row>
    <row r="2" spans="1:3" ht="22.5">
      <c r="A2" s="158" t="s">
        <v>186</v>
      </c>
      <c r="B2" s="158"/>
      <c r="C2" s="158"/>
    </row>
    <row r="3" spans="1:3" ht="21.75" customHeight="1">
      <c r="A3" s="133" t="s">
        <v>11</v>
      </c>
      <c r="B3" s="39"/>
      <c r="C3" s="17" t="s">
        <v>93</v>
      </c>
    </row>
    <row r="4" spans="1:3" ht="21" customHeight="1">
      <c r="A4" s="155" t="s">
        <v>77</v>
      </c>
      <c r="B4" s="155"/>
      <c r="C4" s="156" t="s">
        <v>85</v>
      </c>
    </row>
    <row r="5" spans="1:3" ht="21" customHeight="1">
      <c r="A5" s="47" t="s">
        <v>194</v>
      </c>
      <c r="B5" s="40" t="s">
        <v>51</v>
      </c>
      <c r="C5" s="157"/>
    </row>
    <row r="6" spans="1:3" ht="19.5" customHeight="1">
      <c r="A6" s="132"/>
      <c r="B6" s="131" t="s">
        <v>33</v>
      </c>
      <c r="C6" s="119">
        <v>35.304199</v>
      </c>
    </row>
    <row r="7" spans="1:4" ht="19.5" customHeight="1">
      <c r="A7" s="132" t="s">
        <v>149</v>
      </c>
      <c r="B7" s="131" t="s">
        <v>98</v>
      </c>
      <c r="C7" s="119">
        <v>30.758581</v>
      </c>
      <c r="D7" s="39"/>
    </row>
    <row r="8" spans="1:4" ht="19.5" customHeight="1">
      <c r="A8" s="132" t="s">
        <v>14</v>
      </c>
      <c r="B8" s="131" t="s">
        <v>168</v>
      </c>
      <c r="C8" s="119">
        <v>12.7188</v>
      </c>
      <c r="D8" s="39"/>
    </row>
    <row r="9" spans="1:6" ht="19.5" customHeight="1">
      <c r="A9" s="132" t="s">
        <v>60</v>
      </c>
      <c r="B9" s="131" t="s">
        <v>87</v>
      </c>
      <c r="C9" s="119">
        <v>8.016</v>
      </c>
      <c r="D9" s="39"/>
      <c r="E9" s="39"/>
      <c r="F9" s="39"/>
    </row>
    <row r="10" spans="1:3" ht="19.5" customHeight="1">
      <c r="A10" s="132" t="s">
        <v>118</v>
      </c>
      <c r="B10" s="131" t="s">
        <v>196</v>
      </c>
      <c r="C10" s="119">
        <v>1.0599</v>
      </c>
    </row>
    <row r="11" spans="1:3" ht="19.5" customHeight="1">
      <c r="A11" s="132" t="s">
        <v>4</v>
      </c>
      <c r="B11" s="131" t="s">
        <v>107</v>
      </c>
      <c r="C11" s="119">
        <v>6.199705</v>
      </c>
    </row>
    <row r="12" spans="1:3" ht="19.5" customHeight="1">
      <c r="A12" s="132" t="s">
        <v>155</v>
      </c>
      <c r="B12" s="131" t="s">
        <v>150</v>
      </c>
      <c r="C12" s="119">
        <v>2.488176</v>
      </c>
    </row>
    <row r="13" spans="1:3" ht="19.5" customHeight="1">
      <c r="A13" s="132" t="s">
        <v>157</v>
      </c>
      <c r="B13" s="131" t="s">
        <v>72</v>
      </c>
      <c r="C13" s="119">
        <v>0.276</v>
      </c>
    </row>
    <row r="14" spans="1:3" ht="19.5" customHeight="1">
      <c r="A14" s="132" t="s">
        <v>97</v>
      </c>
      <c r="B14" s="131" t="s">
        <v>124</v>
      </c>
      <c r="C14" s="119">
        <v>4.545618</v>
      </c>
    </row>
    <row r="15" spans="1:3" ht="19.5" customHeight="1">
      <c r="A15" s="132" t="s">
        <v>65</v>
      </c>
      <c r="B15" s="131" t="s">
        <v>76</v>
      </c>
      <c r="C15" s="119">
        <v>0.5</v>
      </c>
    </row>
    <row r="16" spans="1:3" ht="19.5" customHeight="1">
      <c r="A16" s="132" t="s">
        <v>6</v>
      </c>
      <c r="B16" s="131" t="s">
        <v>187</v>
      </c>
      <c r="C16" s="119">
        <v>0.2</v>
      </c>
    </row>
    <row r="17" spans="1:3" ht="19.5" customHeight="1">
      <c r="A17" s="132" t="s">
        <v>105</v>
      </c>
      <c r="B17" s="131" t="s">
        <v>129</v>
      </c>
      <c r="C17" s="119">
        <v>0.5</v>
      </c>
    </row>
    <row r="18" spans="1:3" ht="19.5" customHeight="1">
      <c r="A18" s="132" t="s">
        <v>43</v>
      </c>
      <c r="B18" s="131" t="s">
        <v>117</v>
      </c>
      <c r="C18" s="119">
        <v>0.248818</v>
      </c>
    </row>
    <row r="19" spans="1:3" ht="19.5" customHeight="1">
      <c r="A19" s="132" t="s">
        <v>192</v>
      </c>
      <c r="B19" s="131" t="s">
        <v>94</v>
      </c>
      <c r="C19" s="119">
        <v>0.0168</v>
      </c>
    </row>
    <row r="20" spans="1:3" ht="19.5" customHeight="1">
      <c r="A20" s="132" t="s">
        <v>130</v>
      </c>
      <c r="B20" s="131" t="s">
        <v>190</v>
      </c>
      <c r="C20" s="119">
        <v>2.88</v>
      </c>
    </row>
    <row r="21" spans="1:3" ht="19.5" customHeight="1">
      <c r="A21" s="132" t="s">
        <v>104</v>
      </c>
      <c r="B21" s="131" t="s">
        <v>82</v>
      </c>
      <c r="C21" s="119">
        <v>0.2</v>
      </c>
    </row>
    <row r="22" ht="19.5" customHeight="1"/>
    <row r="23" ht="17.25" customHeight="1">
      <c r="A23" s="16"/>
    </row>
    <row r="24" ht="17.25" customHeight="1"/>
    <row r="25" ht="17.25" customHeight="1"/>
  </sheetData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49</v>
      </c>
    </row>
    <row r="2" spans="1:6" ht="22.5">
      <c r="A2" s="50" t="s">
        <v>46</v>
      </c>
      <c r="B2" s="76"/>
      <c r="C2" s="76"/>
      <c r="D2" s="76"/>
      <c r="E2" s="76"/>
      <c r="F2" s="76"/>
    </row>
    <row r="3" spans="1:6" ht="18.75" customHeight="1">
      <c r="A3" s="134" t="s">
        <v>0</v>
      </c>
      <c r="B3" s="7"/>
      <c r="C3" s="7"/>
      <c r="D3" s="7"/>
      <c r="E3" s="7"/>
      <c r="F3" s="46" t="s">
        <v>93</v>
      </c>
    </row>
    <row r="4" spans="1:6" ht="20.25" customHeight="1">
      <c r="A4" s="163" t="s">
        <v>194</v>
      </c>
      <c r="B4" s="160" t="s">
        <v>51</v>
      </c>
      <c r="C4" s="159" t="s">
        <v>141</v>
      </c>
      <c r="D4" s="159" t="s">
        <v>27</v>
      </c>
      <c r="E4" s="159"/>
      <c r="F4" s="159"/>
    </row>
    <row r="5" spans="1:6" ht="18" customHeight="1">
      <c r="A5" s="164"/>
      <c r="B5" s="161"/>
      <c r="C5" s="162"/>
      <c r="D5" s="36" t="s">
        <v>33</v>
      </c>
      <c r="E5" s="36" t="s">
        <v>13</v>
      </c>
      <c r="F5" s="36" t="s">
        <v>108</v>
      </c>
    </row>
    <row r="6" spans="1:6" ht="20.25" customHeight="1">
      <c r="A6" s="126"/>
      <c r="B6" s="136"/>
      <c r="C6" s="135"/>
      <c r="D6" s="135"/>
      <c r="E6" s="135"/>
      <c r="F6" s="137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6" t="s">
        <v>100</v>
      </c>
    </row>
    <row r="2" spans="1:252" s="4" customFormat="1" ht="26.25" customHeight="1">
      <c r="A2" s="152" t="s">
        <v>20</v>
      </c>
      <c r="B2" s="152"/>
      <c r="C2" s="152"/>
      <c r="D2" s="15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25" t="s">
        <v>11</v>
      </c>
      <c r="B3" s="5"/>
      <c r="C3" s="2"/>
      <c r="D3" s="6" t="s">
        <v>93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51" t="s">
        <v>178</v>
      </c>
      <c r="B4" s="151"/>
      <c r="C4" s="151" t="s">
        <v>22</v>
      </c>
      <c r="D4" s="15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61</v>
      </c>
      <c r="B5" s="77" t="s">
        <v>85</v>
      </c>
      <c r="C5" s="18" t="s">
        <v>61</v>
      </c>
      <c r="D5" s="77" t="s">
        <v>85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171</v>
      </c>
      <c r="B6" s="143">
        <v>75.3</v>
      </c>
      <c r="C6" s="84" t="s">
        <v>83</v>
      </c>
      <c r="D6" s="138">
        <v>66.616318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110</v>
      </c>
      <c r="B7" s="143">
        <v>0</v>
      </c>
      <c r="C7" s="84" t="s">
        <v>34</v>
      </c>
      <c r="D7" s="138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18</v>
      </c>
      <c r="B8" s="140">
        <v>0</v>
      </c>
      <c r="C8" s="84" t="s">
        <v>53</v>
      </c>
      <c r="D8" s="138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173</v>
      </c>
      <c r="B9" s="80">
        <f>SUM(B10:B14)</f>
        <v>0</v>
      </c>
      <c r="C9" s="65" t="s">
        <v>131</v>
      </c>
      <c r="D9" s="138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122</v>
      </c>
      <c r="B10" s="143">
        <v>0</v>
      </c>
      <c r="C10" s="84" t="s">
        <v>50</v>
      </c>
      <c r="D10" s="138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121</v>
      </c>
      <c r="B11" s="143">
        <v>0</v>
      </c>
      <c r="C11" s="84" t="s">
        <v>95</v>
      </c>
      <c r="D11" s="138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184</v>
      </c>
      <c r="B12" s="143">
        <v>0</v>
      </c>
      <c r="C12" s="84" t="s">
        <v>154</v>
      </c>
      <c r="D12" s="138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140</v>
      </c>
      <c r="B13" s="143">
        <v>0</v>
      </c>
      <c r="C13" s="84" t="s">
        <v>56</v>
      </c>
      <c r="D13" s="138">
        <v>4.229899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126</v>
      </c>
      <c r="B14" s="140">
        <v>0</v>
      </c>
      <c r="C14" s="84" t="s">
        <v>42</v>
      </c>
      <c r="D14" s="138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28</v>
      </c>
      <c r="D15" s="138">
        <v>1.969806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162</v>
      </c>
      <c r="D16" s="138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180</v>
      </c>
      <c r="D17" s="138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147</v>
      </c>
      <c r="D18" s="138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160</v>
      </c>
      <c r="D19" s="138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69</v>
      </c>
      <c r="D20" s="138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66</v>
      </c>
      <c r="D21" s="138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143</v>
      </c>
      <c r="D22" s="138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45</v>
      </c>
      <c r="D23" s="138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165</v>
      </c>
      <c r="D24" s="138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161</v>
      </c>
      <c r="D25" s="138">
        <v>2.488176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132</v>
      </c>
      <c r="D26" s="138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15</v>
      </c>
      <c r="D27" s="142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166</v>
      </c>
      <c r="D28" s="139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144</v>
      </c>
      <c r="D29" s="141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103</v>
      </c>
      <c r="D30" s="142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71</v>
      </c>
      <c r="D31" s="139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32</v>
      </c>
      <c r="B34" s="44">
        <f>SUM(B6:B9)</f>
        <v>75.3</v>
      </c>
      <c r="C34" s="19" t="s">
        <v>29</v>
      </c>
      <c r="D34" s="44">
        <f>SUM(D6:D31)</f>
        <v>75.30419900000001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101</v>
      </c>
      <c r="B36" s="140">
        <v>0</v>
      </c>
      <c r="C36" s="82" t="s">
        <v>135</v>
      </c>
      <c r="D36" s="44">
        <f>B39-D34</f>
        <v>-0.004199000000014053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16</v>
      </c>
      <c r="B39" s="44">
        <f>B34+B36</f>
        <v>75.3</v>
      </c>
      <c r="C39" s="35" t="s">
        <v>1</v>
      </c>
      <c r="D39" s="44">
        <f>B39</f>
        <v>75.3</v>
      </c>
    </row>
  </sheetData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6" t="s">
        <v>153</v>
      </c>
    </row>
    <row r="2" spans="1:13" ht="22.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46" t="s">
        <v>11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68" t="s">
        <v>93</v>
      </c>
      <c r="M3" s="168"/>
    </row>
    <row r="4" spans="1:13" ht="19.5" customHeight="1">
      <c r="A4" s="165" t="s">
        <v>59</v>
      </c>
      <c r="B4" s="165"/>
      <c r="C4" s="159" t="s">
        <v>33</v>
      </c>
      <c r="D4" s="159" t="s">
        <v>106</v>
      </c>
      <c r="E4" s="159" t="s">
        <v>177</v>
      </c>
      <c r="F4" s="166" t="s">
        <v>169</v>
      </c>
      <c r="G4" s="159" t="s">
        <v>44</v>
      </c>
      <c r="H4" s="154" t="s">
        <v>113</v>
      </c>
      <c r="I4" s="154"/>
      <c r="J4" s="154"/>
      <c r="K4" s="154"/>
      <c r="L4" s="154"/>
      <c r="M4" s="154"/>
    </row>
    <row r="5" spans="1:13" ht="30.75" customHeight="1">
      <c r="A5" s="87" t="s">
        <v>194</v>
      </c>
      <c r="B5" s="87" t="s">
        <v>51</v>
      </c>
      <c r="C5" s="162"/>
      <c r="D5" s="162"/>
      <c r="E5" s="162"/>
      <c r="F5" s="167"/>
      <c r="G5" s="162"/>
      <c r="H5" s="88" t="s">
        <v>96</v>
      </c>
      <c r="I5" s="88" t="s">
        <v>183</v>
      </c>
      <c r="J5" s="88" t="s">
        <v>182</v>
      </c>
      <c r="K5" s="36" t="s">
        <v>17</v>
      </c>
      <c r="L5" s="36" t="s">
        <v>35</v>
      </c>
      <c r="M5" s="88" t="s">
        <v>47</v>
      </c>
    </row>
    <row r="6" spans="1:13" ht="19.5" customHeight="1">
      <c r="A6" s="145"/>
      <c r="B6" s="145" t="s">
        <v>33</v>
      </c>
      <c r="C6" s="135">
        <v>75.304199</v>
      </c>
      <c r="D6" s="135">
        <v>0</v>
      </c>
      <c r="E6" s="137">
        <v>75.304199</v>
      </c>
      <c r="F6" s="144">
        <v>0</v>
      </c>
      <c r="G6" s="135">
        <v>0</v>
      </c>
      <c r="H6" s="137">
        <v>0</v>
      </c>
      <c r="I6" s="144">
        <v>0</v>
      </c>
      <c r="J6" s="135">
        <v>0</v>
      </c>
      <c r="K6" s="135">
        <v>0</v>
      </c>
      <c r="L6" s="135">
        <v>0</v>
      </c>
      <c r="M6" s="137">
        <v>0</v>
      </c>
    </row>
    <row r="7" spans="1:13" ht="19.5" customHeight="1">
      <c r="A7" s="145" t="s">
        <v>189</v>
      </c>
      <c r="B7" s="145" t="s">
        <v>23</v>
      </c>
      <c r="C7" s="135">
        <v>66.616318</v>
      </c>
      <c r="D7" s="135">
        <v>0</v>
      </c>
      <c r="E7" s="137">
        <v>66.616318</v>
      </c>
      <c r="F7" s="144">
        <v>0</v>
      </c>
      <c r="G7" s="135">
        <v>0</v>
      </c>
      <c r="H7" s="137">
        <v>0</v>
      </c>
      <c r="I7" s="144">
        <v>0</v>
      </c>
      <c r="J7" s="135">
        <v>0</v>
      </c>
      <c r="K7" s="135">
        <v>0</v>
      </c>
      <c r="L7" s="135">
        <v>0</v>
      </c>
      <c r="M7" s="137">
        <v>0</v>
      </c>
    </row>
    <row r="8" spans="1:13" ht="19.5" customHeight="1">
      <c r="A8" s="145" t="s">
        <v>136</v>
      </c>
      <c r="B8" s="145" t="s">
        <v>109</v>
      </c>
      <c r="C8" s="135">
        <v>66.616318</v>
      </c>
      <c r="D8" s="135">
        <v>0</v>
      </c>
      <c r="E8" s="137">
        <v>66.616318</v>
      </c>
      <c r="F8" s="144">
        <v>0</v>
      </c>
      <c r="G8" s="135">
        <v>0</v>
      </c>
      <c r="H8" s="137">
        <v>0</v>
      </c>
      <c r="I8" s="144">
        <v>0</v>
      </c>
      <c r="J8" s="135">
        <v>0</v>
      </c>
      <c r="K8" s="135">
        <v>0</v>
      </c>
      <c r="L8" s="135">
        <v>0</v>
      </c>
      <c r="M8" s="137">
        <v>0</v>
      </c>
    </row>
    <row r="9" spans="1:13" ht="19.5" customHeight="1">
      <c r="A9" s="145" t="s">
        <v>41</v>
      </c>
      <c r="B9" s="145" t="s">
        <v>142</v>
      </c>
      <c r="C9" s="135">
        <v>26.616318</v>
      </c>
      <c r="D9" s="135">
        <v>0</v>
      </c>
      <c r="E9" s="137">
        <v>26.616318</v>
      </c>
      <c r="F9" s="144">
        <v>0</v>
      </c>
      <c r="G9" s="135">
        <v>0</v>
      </c>
      <c r="H9" s="137">
        <v>0</v>
      </c>
      <c r="I9" s="144">
        <v>0</v>
      </c>
      <c r="J9" s="135">
        <v>0</v>
      </c>
      <c r="K9" s="135">
        <v>0</v>
      </c>
      <c r="L9" s="135">
        <v>0</v>
      </c>
      <c r="M9" s="137">
        <v>0</v>
      </c>
    </row>
    <row r="10" spans="1:13" ht="19.5" customHeight="1">
      <c r="A10" s="145" t="s">
        <v>91</v>
      </c>
      <c r="B10" s="145" t="s">
        <v>148</v>
      </c>
      <c r="C10" s="135">
        <v>40</v>
      </c>
      <c r="D10" s="135">
        <v>0</v>
      </c>
      <c r="E10" s="137">
        <v>40</v>
      </c>
      <c r="F10" s="144">
        <v>0</v>
      </c>
      <c r="G10" s="135">
        <v>0</v>
      </c>
      <c r="H10" s="137">
        <v>0</v>
      </c>
      <c r="I10" s="144">
        <v>0</v>
      </c>
      <c r="J10" s="135">
        <v>0</v>
      </c>
      <c r="K10" s="135">
        <v>0</v>
      </c>
      <c r="L10" s="135">
        <v>0</v>
      </c>
      <c r="M10" s="137">
        <v>0</v>
      </c>
    </row>
    <row r="11" spans="1:13" ht="19.5" customHeight="1">
      <c r="A11" s="145" t="s">
        <v>37</v>
      </c>
      <c r="B11" s="145" t="s">
        <v>128</v>
      </c>
      <c r="C11" s="135">
        <v>4.229899</v>
      </c>
      <c r="D11" s="135">
        <v>0</v>
      </c>
      <c r="E11" s="137">
        <v>4.229899</v>
      </c>
      <c r="F11" s="144">
        <v>0</v>
      </c>
      <c r="G11" s="135">
        <v>0</v>
      </c>
      <c r="H11" s="137">
        <v>0</v>
      </c>
      <c r="I11" s="144">
        <v>0</v>
      </c>
      <c r="J11" s="135">
        <v>0</v>
      </c>
      <c r="K11" s="135">
        <v>0</v>
      </c>
      <c r="L11" s="135">
        <v>0</v>
      </c>
      <c r="M11" s="137">
        <v>0</v>
      </c>
    </row>
    <row r="12" spans="1:13" ht="19.5" customHeight="1">
      <c r="A12" s="145" t="s">
        <v>156</v>
      </c>
      <c r="B12" s="145" t="s">
        <v>57</v>
      </c>
      <c r="C12" s="135">
        <v>4.229899</v>
      </c>
      <c r="D12" s="135">
        <v>0</v>
      </c>
      <c r="E12" s="137">
        <v>4.229899</v>
      </c>
      <c r="F12" s="144">
        <v>0</v>
      </c>
      <c r="G12" s="135">
        <v>0</v>
      </c>
      <c r="H12" s="137">
        <v>0</v>
      </c>
      <c r="I12" s="144">
        <v>0</v>
      </c>
      <c r="J12" s="135">
        <v>0</v>
      </c>
      <c r="K12" s="135">
        <v>0</v>
      </c>
      <c r="L12" s="135">
        <v>0</v>
      </c>
      <c r="M12" s="137">
        <v>0</v>
      </c>
    </row>
    <row r="13" spans="1:13" ht="19.5" customHeight="1">
      <c r="A13" s="145" t="s">
        <v>70</v>
      </c>
      <c r="B13" s="145" t="s">
        <v>36</v>
      </c>
      <c r="C13" s="135">
        <v>4.229899</v>
      </c>
      <c r="D13" s="135">
        <v>0</v>
      </c>
      <c r="E13" s="137">
        <v>4.229899</v>
      </c>
      <c r="F13" s="144">
        <v>0</v>
      </c>
      <c r="G13" s="135">
        <v>0</v>
      </c>
      <c r="H13" s="137">
        <v>0</v>
      </c>
      <c r="I13" s="144">
        <v>0</v>
      </c>
      <c r="J13" s="135">
        <v>0</v>
      </c>
      <c r="K13" s="135">
        <v>0</v>
      </c>
      <c r="L13" s="135">
        <v>0</v>
      </c>
      <c r="M13" s="137">
        <v>0</v>
      </c>
    </row>
    <row r="14" spans="1:13" ht="19.5" customHeight="1">
      <c r="A14" s="145" t="s">
        <v>75</v>
      </c>
      <c r="B14" s="145" t="s">
        <v>172</v>
      </c>
      <c r="C14" s="135">
        <v>1.969806</v>
      </c>
      <c r="D14" s="135">
        <v>0</v>
      </c>
      <c r="E14" s="137">
        <v>1.969806</v>
      </c>
      <c r="F14" s="144">
        <v>0</v>
      </c>
      <c r="G14" s="135">
        <v>0</v>
      </c>
      <c r="H14" s="137">
        <v>0</v>
      </c>
      <c r="I14" s="144">
        <v>0</v>
      </c>
      <c r="J14" s="135">
        <v>0</v>
      </c>
      <c r="K14" s="135">
        <v>0</v>
      </c>
      <c r="L14" s="135">
        <v>0</v>
      </c>
      <c r="M14" s="137">
        <v>0</v>
      </c>
    </row>
    <row r="15" spans="1:13" ht="19.5" customHeight="1">
      <c r="A15" s="145" t="s">
        <v>78</v>
      </c>
      <c r="B15" s="145" t="s">
        <v>63</v>
      </c>
      <c r="C15" s="135">
        <v>1.969806</v>
      </c>
      <c r="D15" s="135">
        <v>0</v>
      </c>
      <c r="E15" s="137">
        <v>1.969806</v>
      </c>
      <c r="F15" s="144">
        <v>0</v>
      </c>
      <c r="G15" s="135">
        <v>0</v>
      </c>
      <c r="H15" s="137">
        <v>0</v>
      </c>
      <c r="I15" s="144">
        <v>0</v>
      </c>
      <c r="J15" s="135">
        <v>0</v>
      </c>
      <c r="K15" s="135">
        <v>0</v>
      </c>
      <c r="L15" s="135">
        <v>0</v>
      </c>
      <c r="M15" s="137">
        <v>0</v>
      </c>
    </row>
    <row r="16" spans="1:13" ht="19.5" customHeight="1">
      <c r="A16" s="145" t="s">
        <v>175</v>
      </c>
      <c r="B16" s="145" t="s">
        <v>24</v>
      </c>
      <c r="C16" s="135">
        <v>1.969806</v>
      </c>
      <c r="D16" s="135">
        <v>0</v>
      </c>
      <c r="E16" s="137">
        <v>1.969806</v>
      </c>
      <c r="F16" s="144">
        <v>0</v>
      </c>
      <c r="G16" s="135">
        <v>0</v>
      </c>
      <c r="H16" s="137">
        <v>0</v>
      </c>
      <c r="I16" s="144">
        <v>0</v>
      </c>
      <c r="J16" s="135">
        <v>0</v>
      </c>
      <c r="K16" s="135">
        <v>0</v>
      </c>
      <c r="L16" s="135">
        <v>0</v>
      </c>
      <c r="M16" s="137">
        <v>0</v>
      </c>
    </row>
    <row r="17" spans="1:13" ht="19.5" customHeight="1">
      <c r="A17" s="145" t="s">
        <v>62</v>
      </c>
      <c r="B17" s="145" t="s">
        <v>167</v>
      </c>
      <c r="C17" s="135">
        <v>2.488176</v>
      </c>
      <c r="D17" s="135">
        <v>0</v>
      </c>
      <c r="E17" s="137">
        <v>2.488176</v>
      </c>
      <c r="F17" s="144">
        <v>0</v>
      </c>
      <c r="G17" s="135">
        <v>0</v>
      </c>
      <c r="H17" s="137">
        <v>0</v>
      </c>
      <c r="I17" s="144">
        <v>0</v>
      </c>
      <c r="J17" s="135">
        <v>0</v>
      </c>
      <c r="K17" s="135">
        <v>0</v>
      </c>
      <c r="L17" s="135">
        <v>0</v>
      </c>
      <c r="M17" s="137">
        <v>0</v>
      </c>
    </row>
    <row r="18" spans="1:13" ht="19.5" customHeight="1">
      <c r="A18" s="145" t="s">
        <v>88</v>
      </c>
      <c r="B18" s="145" t="s">
        <v>21</v>
      </c>
      <c r="C18" s="135">
        <v>2.488176</v>
      </c>
      <c r="D18" s="135">
        <v>0</v>
      </c>
      <c r="E18" s="137">
        <v>2.488176</v>
      </c>
      <c r="F18" s="144">
        <v>0</v>
      </c>
      <c r="G18" s="135">
        <v>0</v>
      </c>
      <c r="H18" s="137">
        <v>0</v>
      </c>
      <c r="I18" s="144">
        <v>0</v>
      </c>
      <c r="J18" s="135">
        <v>0</v>
      </c>
      <c r="K18" s="135">
        <v>0</v>
      </c>
      <c r="L18" s="135">
        <v>0</v>
      </c>
      <c r="M18" s="137">
        <v>0</v>
      </c>
    </row>
    <row r="19" spans="1:13" ht="19.5" customHeight="1">
      <c r="A19" s="145" t="s">
        <v>137</v>
      </c>
      <c r="B19" s="145" t="s">
        <v>197</v>
      </c>
      <c r="C19" s="135">
        <v>2.488176</v>
      </c>
      <c r="D19" s="135">
        <v>0</v>
      </c>
      <c r="E19" s="137">
        <v>2.488176</v>
      </c>
      <c r="F19" s="144">
        <v>0</v>
      </c>
      <c r="G19" s="135">
        <v>0</v>
      </c>
      <c r="H19" s="137">
        <v>0</v>
      </c>
      <c r="I19" s="144">
        <v>0</v>
      </c>
      <c r="J19" s="135">
        <v>0</v>
      </c>
      <c r="K19" s="135">
        <v>0</v>
      </c>
      <c r="L19" s="135">
        <v>0</v>
      </c>
      <c r="M19" s="137">
        <v>0</v>
      </c>
    </row>
  </sheetData>
  <mergeCells count="8">
    <mergeCell ref="F4:F5"/>
    <mergeCell ref="L3:M3"/>
    <mergeCell ref="H4:M4"/>
    <mergeCell ref="G4:G5"/>
    <mergeCell ref="E4:E5"/>
    <mergeCell ref="D4:D5"/>
    <mergeCell ref="C4:C5"/>
    <mergeCell ref="A4:B4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6" t="s">
        <v>2</v>
      </c>
    </row>
    <row r="2" spans="1:5" ht="21" customHeight="1">
      <c r="A2" s="152" t="s">
        <v>139</v>
      </c>
      <c r="B2" s="152"/>
      <c r="C2" s="152"/>
      <c r="D2" s="152"/>
      <c r="E2" s="152"/>
    </row>
    <row r="3" spans="1:5" ht="16.5" customHeight="1">
      <c r="A3" s="130" t="s">
        <v>11</v>
      </c>
      <c r="B3" s="12"/>
      <c r="C3" s="12"/>
      <c r="D3" s="12"/>
      <c r="E3" s="13" t="s">
        <v>93</v>
      </c>
    </row>
    <row r="4" spans="1:5" ht="27" customHeight="1">
      <c r="A4" s="165" t="s">
        <v>59</v>
      </c>
      <c r="B4" s="165"/>
      <c r="C4" s="153" t="s">
        <v>33</v>
      </c>
      <c r="D4" s="153" t="s">
        <v>13</v>
      </c>
      <c r="E4" s="153" t="s">
        <v>108</v>
      </c>
    </row>
    <row r="5" spans="1:5" ht="27" customHeight="1">
      <c r="A5" s="87" t="s">
        <v>194</v>
      </c>
      <c r="B5" s="87" t="s">
        <v>51</v>
      </c>
      <c r="C5" s="169"/>
      <c r="D5" s="169"/>
      <c r="E5" s="169"/>
    </row>
    <row r="6" spans="1:5" ht="19.5" customHeight="1">
      <c r="A6" s="147"/>
      <c r="B6" s="147" t="s">
        <v>33</v>
      </c>
      <c r="C6" s="149">
        <v>75.304199</v>
      </c>
      <c r="D6" s="149">
        <v>35.304199</v>
      </c>
      <c r="E6" s="148">
        <v>40</v>
      </c>
    </row>
    <row r="7" spans="1:5" ht="19.5" customHeight="1">
      <c r="A7" s="147" t="s">
        <v>189</v>
      </c>
      <c r="B7" s="147" t="s">
        <v>23</v>
      </c>
      <c r="C7" s="149">
        <v>66.616318</v>
      </c>
      <c r="D7" s="149">
        <v>26.616318</v>
      </c>
      <c r="E7" s="148">
        <v>40</v>
      </c>
    </row>
    <row r="8" spans="1:5" ht="19.5" customHeight="1">
      <c r="A8" s="147" t="s">
        <v>136</v>
      </c>
      <c r="B8" s="147" t="s">
        <v>109</v>
      </c>
      <c r="C8" s="149">
        <v>66.616318</v>
      </c>
      <c r="D8" s="149">
        <v>26.616318</v>
      </c>
      <c r="E8" s="148">
        <v>40</v>
      </c>
    </row>
    <row r="9" spans="1:5" ht="19.5" customHeight="1">
      <c r="A9" s="147" t="s">
        <v>41</v>
      </c>
      <c r="B9" s="147" t="s">
        <v>142</v>
      </c>
      <c r="C9" s="149">
        <v>26.616318</v>
      </c>
      <c r="D9" s="149">
        <v>26.616318</v>
      </c>
      <c r="E9" s="148">
        <v>0</v>
      </c>
    </row>
    <row r="10" spans="1:7" ht="19.5" customHeight="1">
      <c r="A10" s="147" t="s">
        <v>91</v>
      </c>
      <c r="B10" s="147" t="s">
        <v>148</v>
      </c>
      <c r="C10" s="149">
        <v>40</v>
      </c>
      <c r="D10" s="149">
        <v>0</v>
      </c>
      <c r="E10" s="148">
        <v>40</v>
      </c>
      <c r="F10" s="21"/>
      <c r="G10" s="21"/>
    </row>
    <row r="11" spans="1:6" ht="19.5" customHeight="1">
      <c r="A11" s="147" t="s">
        <v>37</v>
      </c>
      <c r="B11" s="147" t="s">
        <v>128</v>
      </c>
      <c r="C11" s="149">
        <v>4.229899</v>
      </c>
      <c r="D11" s="149">
        <v>4.229899</v>
      </c>
      <c r="E11" s="148">
        <v>0</v>
      </c>
      <c r="F11" s="21"/>
    </row>
    <row r="12" spans="1:5" ht="19.5" customHeight="1">
      <c r="A12" s="147" t="s">
        <v>156</v>
      </c>
      <c r="B12" s="147" t="s">
        <v>57</v>
      </c>
      <c r="C12" s="149">
        <v>4.229899</v>
      </c>
      <c r="D12" s="149">
        <v>4.229899</v>
      </c>
      <c r="E12" s="148">
        <v>0</v>
      </c>
    </row>
    <row r="13" spans="1:5" ht="19.5" customHeight="1">
      <c r="A13" s="147" t="s">
        <v>70</v>
      </c>
      <c r="B13" s="147" t="s">
        <v>36</v>
      </c>
      <c r="C13" s="149">
        <v>4.229899</v>
      </c>
      <c r="D13" s="149">
        <v>4.229899</v>
      </c>
      <c r="E13" s="148">
        <v>0</v>
      </c>
    </row>
    <row r="14" spans="1:5" ht="19.5" customHeight="1">
      <c r="A14" s="147" t="s">
        <v>75</v>
      </c>
      <c r="B14" s="147" t="s">
        <v>172</v>
      </c>
      <c r="C14" s="149">
        <v>1.969806</v>
      </c>
      <c r="D14" s="149">
        <v>1.969806</v>
      </c>
      <c r="E14" s="148">
        <v>0</v>
      </c>
    </row>
    <row r="15" spans="1:5" ht="19.5" customHeight="1">
      <c r="A15" s="147" t="s">
        <v>78</v>
      </c>
      <c r="B15" s="147" t="s">
        <v>63</v>
      </c>
      <c r="C15" s="149">
        <v>1.969806</v>
      </c>
      <c r="D15" s="149">
        <v>1.969806</v>
      </c>
      <c r="E15" s="148">
        <v>0</v>
      </c>
    </row>
    <row r="16" spans="1:5" ht="19.5" customHeight="1">
      <c r="A16" s="147" t="s">
        <v>175</v>
      </c>
      <c r="B16" s="147" t="s">
        <v>24</v>
      </c>
      <c r="C16" s="149">
        <v>1.969806</v>
      </c>
      <c r="D16" s="149">
        <v>1.969806</v>
      </c>
      <c r="E16" s="148">
        <v>0</v>
      </c>
    </row>
    <row r="17" spans="1:5" ht="19.5" customHeight="1">
      <c r="A17" s="147" t="s">
        <v>62</v>
      </c>
      <c r="B17" s="147" t="s">
        <v>167</v>
      </c>
      <c r="C17" s="149">
        <v>2.488176</v>
      </c>
      <c r="D17" s="149">
        <v>2.488176</v>
      </c>
      <c r="E17" s="148">
        <v>0</v>
      </c>
    </row>
    <row r="18" spans="1:5" ht="19.5" customHeight="1">
      <c r="A18" s="147" t="s">
        <v>88</v>
      </c>
      <c r="B18" s="147" t="s">
        <v>21</v>
      </c>
      <c r="C18" s="149">
        <v>2.488176</v>
      </c>
      <c r="D18" s="149">
        <v>2.488176</v>
      </c>
      <c r="E18" s="148">
        <v>0</v>
      </c>
    </row>
    <row r="19" spans="1:5" ht="19.5" customHeight="1">
      <c r="A19" s="147" t="s">
        <v>137</v>
      </c>
      <c r="B19" s="147" t="s">
        <v>197</v>
      </c>
      <c r="C19" s="149">
        <v>2.488176</v>
      </c>
      <c r="D19" s="149">
        <v>2.488176</v>
      </c>
      <c r="E19" s="148">
        <v>0</v>
      </c>
    </row>
  </sheetData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8" t="s">
        <v>48</v>
      </c>
    </row>
    <row r="2" spans="1:2" ht="22.5">
      <c r="A2" s="170" t="s">
        <v>123</v>
      </c>
      <c r="B2" s="170"/>
    </row>
    <row r="3" spans="1:2" ht="24" customHeight="1">
      <c r="A3" s="130" t="s">
        <v>11</v>
      </c>
      <c r="B3" s="13" t="s">
        <v>93</v>
      </c>
    </row>
    <row r="4" spans="1:2" ht="45" customHeight="1">
      <c r="A4" s="55" t="s">
        <v>61</v>
      </c>
      <c r="B4" s="52" t="s">
        <v>85</v>
      </c>
    </row>
    <row r="5" spans="1:2" ht="34.5" customHeight="1">
      <c r="A5" s="56" t="s">
        <v>33</v>
      </c>
      <c r="B5" s="86">
        <f>B6+B7+B8</f>
        <v>0.5</v>
      </c>
    </row>
    <row r="6" spans="1:2" ht="34.5" customHeight="1">
      <c r="A6" s="53" t="s">
        <v>185</v>
      </c>
      <c r="B6" s="138">
        <v>0</v>
      </c>
    </row>
    <row r="7" spans="1:4" ht="34.5" customHeight="1">
      <c r="A7" s="53" t="s">
        <v>89</v>
      </c>
      <c r="B7" s="142">
        <v>0.5</v>
      </c>
      <c r="C7" s="21"/>
      <c r="D7" s="21"/>
    </row>
    <row r="8" spans="1:4" ht="34.5" customHeight="1">
      <c r="A8" s="53" t="s">
        <v>40</v>
      </c>
      <c r="B8" s="141">
        <v>0</v>
      </c>
      <c r="C8" s="21"/>
      <c r="D8" s="21"/>
    </row>
    <row r="9" spans="1:6" ht="34.5" customHeight="1">
      <c r="A9" s="54" t="s">
        <v>31</v>
      </c>
      <c r="B9" s="138">
        <v>0</v>
      </c>
      <c r="F9" s="21"/>
    </row>
    <row r="10" spans="1:7" ht="34.5" customHeight="1">
      <c r="A10" s="54" t="s">
        <v>84</v>
      </c>
      <c r="B10" s="142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49</v>
      </c>
      <c r="B1" s="1"/>
      <c r="C1" s="1"/>
      <c r="D1" s="1"/>
      <c r="E1" s="1"/>
      <c r="F1" s="1"/>
      <c r="G1" s="1"/>
    </row>
    <row r="2" spans="1:7" ht="21" customHeight="1">
      <c r="A2" s="50" t="s">
        <v>55</v>
      </c>
      <c r="B2" s="76"/>
      <c r="C2" s="76"/>
      <c r="D2" s="76"/>
      <c r="E2" s="76"/>
      <c r="F2" s="76"/>
      <c r="G2" s="1"/>
    </row>
    <row r="3" spans="1:7" ht="18.75" customHeight="1">
      <c r="A3" s="134" t="s">
        <v>0</v>
      </c>
      <c r="B3" s="7"/>
      <c r="C3" s="7"/>
      <c r="D3" s="7"/>
      <c r="E3" s="7"/>
      <c r="F3" s="46" t="s">
        <v>93</v>
      </c>
      <c r="G3" s="1"/>
    </row>
    <row r="4" spans="1:7" ht="20.25" customHeight="1">
      <c r="A4" s="163" t="s">
        <v>194</v>
      </c>
      <c r="B4" s="160" t="s">
        <v>51</v>
      </c>
      <c r="C4" s="159" t="s">
        <v>86</v>
      </c>
      <c r="D4" s="159" t="s">
        <v>174</v>
      </c>
      <c r="E4" s="159"/>
      <c r="F4" s="159"/>
      <c r="G4" s="1"/>
    </row>
    <row r="5" spans="1:7" ht="18" customHeight="1">
      <c r="A5" s="164"/>
      <c r="B5" s="161"/>
      <c r="C5" s="162"/>
      <c r="D5" s="36" t="s">
        <v>33</v>
      </c>
      <c r="E5" s="36" t="s">
        <v>13</v>
      </c>
      <c r="F5" s="36" t="s">
        <v>108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2020-01-15T07:05:49Z</dcterms:modified>
  <cp:category/>
  <cp:version/>
  <cp:contentType/>
  <cp:contentStatus/>
</cp:coreProperties>
</file>