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$A$1:$B$9</definedName>
    <definedName name="_xlnm.Print_Area" localSheetId="1">$A$1:$E$19</definedName>
    <definedName name="_xlnm.Print_Area" localSheetId="8">$A$1:$F$5</definedName>
    <definedName name="_xlnm.Print_Area" localSheetId="5">$A$1:$M$19</definedName>
    <definedName name="_xlnm.Print_Area" localSheetId="6">$A$1:$E$19</definedName>
    <definedName name="_xlnm.Print_Area" localSheetId="2">$A$1:$C$22</definedName>
    <definedName name="_xlnm.Print_Area" localSheetId="3">$A$1:$F$5</definedName>
    <definedName name="_xlnm.Print_Area" localSheetId="4">$A$1:$D$38</definedName>
    <definedName name="_xlnm.Print_Area" localSheetId="0">$A$1:$F$37</definedName>
    <definedName name="_xlnm.Print_Area" localSheetId="10">$A$1:$H$5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<sst xmlns="http://schemas.openxmlformats.org/spreadsheetml/2006/main" count="321" uniqueCount="201">
  <si>
    <t/>
  </si>
  <si>
    <t>支出总计</t>
  </si>
  <si>
    <t>附表7</t>
  </si>
  <si>
    <t>附表3</t>
  </si>
  <si>
    <t>对个人和家庭的补助</t>
  </si>
  <si>
    <t xml:space="preserve">  30112</t>
  </si>
  <si>
    <t xml:space="preserve">收   入             </t>
  </si>
  <si>
    <t xml:space="preserve">  30211</t>
  </si>
  <si>
    <t>（二十四）预备费</t>
  </si>
  <si>
    <t>（二十三）转移性支出</t>
  </si>
  <si>
    <t>购买服务起止时间</t>
  </si>
  <si>
    <t>2020年部门财政拨款收支预算总表</t>
  </si>
  <si>
    <t xml:space="preserve">  奖励金</t>
  </si>
  <si>
    <t>2020年部门政府采购支出表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</si>
  <si>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</si>
  <si>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</si>
  <si>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</si>
  <si>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</si>
  <si>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</si>
  <si>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</si>
  <si>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>（四）公共安全</t>
  </si>
  <si>
    <t>2020年部门收支预算总表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</si>
  <si>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</si>
  <si>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</si>
  <si>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</si>
  <si>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</si>
  <si>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</si>
  <si>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2020年部门收入预算总表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</si>
  <si>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</si>
  <si>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</si>
  <si>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</si>
  <si>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</si>
  <si>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</si>
  <si>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</si>
  <si>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 xml:space="preserve">  培训费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</si>
  <si>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</si>
  <si>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</si>
  <si>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</si>
  <si>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</si>
  <si>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</si>
  <si>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</si>
  <si>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</si>
  <si>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</si>
  <si>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 xml:space="preserve">    2012901</t>
  </si>
  <si>
    <t>九、社会保险基金支出</t>
  </si>
  <si>
    <t xml:space="preserve">  30228</t>
  </si>
  <si>
    <t>纳入专户管理的政府非税收入</t>
  </si>
  <si>
    <t>十八、地援助其他地区支出</t>
  </si>
  <si>
    <t>2020年部门政府性基金预算收支预算表</t>
  </si>
  <si>
    <t>303</t>
  </si>
  <si>
    <t>其他</t>
  </si>
  <si>
    <t>附表8</t>
  </si>
  <si>
    <t>附表4</t>
  </si>
  <si>
    <t>五、教育</t>
  </si>
  <si>
    <t>科目名称</t>
  </si>
  <si>
    <t>2020年部门一般公共预算支出预算表</t>
  </si>
  <si>
    <t>三、国防</t>
  </si>
  <si>
    <t>附件10：</t>
  </si>
  <si>
    <t>2020年部门国有资本经营预算收支预算表</t>
  </si>
  <si>
    <t>八、社会保障和就业</t>
  </si>
  <si>
    <t xml:space="preserve">  30216</t>
  </si>
  <si>
    <t xml:space="preserve">  行政事业单位养老支出</t>
  </si>
  <si>
    <t>（十八）援助其他地区支出</t>
  </si>
  <si>
    <t>功能分类科目</t>
  </si>
  <si>
    <t xml:space="preserve">  30102</t>
  </si>
  <si>
    <t>项目</t>
  </si>
  <si>
    <t>221</t>
  </si>
  <si>
    <t xml:space="preserve">  行政事业单位医疗</t>
  </si>
  <si>
    <t>附件9：</t>
  </si>
  <si>
    <t xml:space="preserve">  30201</t>
  </si>
  <si>
    <t>十六、商业服务业等事务</t>
  </si>
  <si>
    <t>（二十二）灾害防治应急管理支出</t>
  </si>
  <si>
    <t xml:space="preserve">  30309</t>
  </si>
  <si>
    <t>一、本年支出</t>
  </si>
  <si>
    <t>十五、资源勘探电力信息等事务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</si>
  <si>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</si>
  <si>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</si>
  <si>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</si>
  <si>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</si>
  <si>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</si>
  <si>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</si>
  <si>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</si>
  <si>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</si>
  <si>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</si>
  <si>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>支出项目/政府采购项目名称</t>
  </si>
  <si>
    <t xml:space="preserve">    国库管理非税收入</t>
  </si>
  <si>
    <t>政府性基金用户</t>
  </si>
  <si>
    <t>一、一般公共服务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</si>
  <si>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</si>
  <si>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</si>
  <si>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</si>
  <si>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</si>
  <si>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22102</t>
  </si>
  <si>
    <t>公务接待费</t>
  </si>
  <si>
    <t>（十三）农林水事务</t>
  </si>
  <si>
    <t xml:space="preserve">    2012902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</si>
  <si>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</si>
  <si>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</si>
  <si>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</si>
  <si>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</si>
  <si>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</si>
  <si>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</si>
  <si>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</si>
  <si>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</si>
  <si>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</si>
  <si>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</si>
  <si>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  2.本表列示到政府支出功能分类项级科目。</t>
  </si>
  <si>
    <t>二十五、国债还本付息支出</t>
  </si>
  <si>
    <t>上年结余</t>
  </si>
  <si>
    <t xml:space="preserve">  其他社会保障缴费</t>
  </si>
  <si>
    <t>项目支出</t>
  </si>
  <si>
    <t xml:space="preserve">  群众团体事务</t>
  </si>
  <si>
    <t>二、政府性基金预算拨款收入</t>
  </si>
  <si>
    <t>支出项目</t>
  </si>
  <si>
    <t>（二）外交</t>
  </si>
  <si>
    <t>部门：凤台县妇联</t>
  </si>
  <si>
    <t>其他收入</t>
  </si>
  <si>
    <t>（十一）节能环保</t>
  </si>
  <si>
    <t>一般公共预算</t>
  </si>
  <si>
    <t>（十四）交通运输</t>
  </si>
  <si>
    <t xml:space="preserve">  工会经费</t>
  </si>
  <si>
    <t xml:space="preserve">  30103</t>
  </si>
  <si>
    <t>（十五）资源勘探电力信息等事务</t>
  </si>
  <si>
    <t>（十）医疗卫生</t>
  </si>
  <si>
    <t xml:space="preserve">     经营收入</t>
  </si>
  <si>
    <t xml:space="preserve">     事业收入</t>
  </si>
  <si>
    <t>2020年部门“三公”经费预算表</t>
  </si>
  <si>
    <t>商品和服务支出</t>
  </si>
  <si>
    <t>2020年部门购买服务支出表</t>
  </si>
  <si>
    <t xml:space="preserve">     其他</t>
  </si>
  <si>
    <t>（十七）金融监管等事务支出</t>
  </si>
  <si>
    <t>社会保障和就业支出</t>
  </si>
  <si>
    <t xml:space="preserve">  30239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</si>
  <si>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</si>
  <si>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</si>
  <si>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</si>
  <si>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</si>
  <si>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</si>
  <si>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 xml:space="preserve">  20129</t>
  </si>
  <si>
    <t xml:space="preserve">    2210201</t>
  </si>
  <si>
    <t>（十九）国土资源气象等事务</t>
  </si>
  <si>
    <t>2020年部门支出预算总表</t>
  </si>
  <si>
    <t xml:space="preserve">     附属单位上缴收入</t>
  </si>
  <si>
    <t>本年政府性基金财政拨款收入</t>
  </si>
  <si>
    <t xml:space="preserve">    行政运行（群众团体事务）</t>
  </si>
  <si>
    <t>十七、金融监管等事务支出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</si>
  <si>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</si>
  <si>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</si>
  <si>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</si>
  <si>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</si>
  <si>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 xml:space="preserve">    一般行政管理事务（群众团体事务）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</si>
  <si>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</si>
  <si>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</si>
  <si>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</si>
  <si>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</si>
  <si>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</si>
  <si>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</si>
  <si>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</si>
  <si>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</si>
  <si>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</si>
  <si>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（二十五）国债还本付息支出</t>
  </si>
  <si>
    <t>购买方式</t>
  </si>
  <si>
    <t>十四、交通运输</t>
  </si>
  <si>
    <t>二十、住房保障支出</t>
  </si>
  <si>
    <t>十一、节能环保</t>
  </si>
  <si>
    <t>注：1.本表反映部门本年度公共财政预算收入计划情况。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</si>
  <si>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</si>
  <si>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</si>
  <si>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</si>
  <si>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</si>
  <si>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</si>
  <si>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</si>
  <si>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</si>
  <si>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</si>
  <si>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>卫生健康支出</t>
  </si>
  <si>
    <t>四、其他收入</t>
  </si>
  <si>
    <t>本年国有资本经营支出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</si>
  <si>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</si>
  <si>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</si>
  <si>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</si>
  <si>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</si>
  <si>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</si>
  <si>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</si>
  <si>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</si>
  <si>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</si>
  <si>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</si>
  <si>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</si>
  <si>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</si>
  <si>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2020年部门一般公共预算基本支出预算表</t>
  </si>
  <si>
    <t xml:space="preserve">  差旅费</t>
  </si>
  <si>
    <t>（二十一）粮油物资管理事务</t>
  </si>
  <si>
    <t>201</t>
  </si>
  <si>
    <t xml:space="preserve">  其他交通费用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</si>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</sst>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9" fontId="0" fillId="4" borderId="3" xfId="0" applyNumberFormat="1" applyFont="1" applyFill="1" applyBorder="1" applyAlignment="1" applyProtection="1">
      <alignment horizontal="left" vertical="center"/>
      <protection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49" fontId="0" fillId="4" borderId="1" xfId="0" applyNumberFormat="1" applyFont="1" applyFill="1" applyBorder="1" applyAlignment="1" applyProtection="1">
      <alignment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103</v>
      </c>
    </row>
    <row r="2" spans="1:253" s="4" customFormat="1" ht="26.25" customHeight="1">
      <c r="A2" s="108" t="s">
        <v>11</v>
      </c>
      <c r="B2" s="108"/>
      <c r="C2" s="108"/>
      <c r="D2" s="108"/>
      <c r="E2" s="108"/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54" t="s">
        <v>115</v>
      </c>
      <c r="B3" s="5"/>
      <c r="C3" s="2"/>
      <c r="D3" s="2"/>
      <c r="E3" s="1"/>
      <c r="F3" s="6" t="s">
        <v>97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07" t="s">
        <v>6</v>
      </c>
      <c r="B4" s="107"/>
      <c r="C4" s="107" t="s">
        <v>23</v>
      </c>
      <c r="D4" s="107"/>
      <c r="E4" s="107"/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65</v>
      </c>
      <c r="B5" s="18" t="s">
        <v>89</v>
      </c>
      <c r="C5" s="18" t="s">
        <v>65</v>
      </c>
      <c r="D5" s="18" t="s">
        <v>35</v>
      </c>
      <c r="E5" s="22" t="s">
        <v>166</v>
      </c>
      <c r="F5" s="22" t="s">
        <v>197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193</v>
      </c>
      <c r="B6" s="26"/>
      <c r="C6" s="24" t="s">
        <v>73</v>
      </c>
      <c r="D6" s="25">
        <f>SUM(D7:D32)</f>
        <v>124.18633500000001</v>
      </c>
      <c r="E6" s="57">
        <f>SUM(E7:E32)</f>
        <v>124.18633500000001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178</v>
      </c>
      <c r="B7" s="26"/>
      <c r="C7" s="27" t="s">
        <v>41</v>
      </c>
      <c r="D7" s="62">
        <f>E7+F7</f>
        <v>103.28695</v>
      </c>
      <c r="E7" s="147">
        <v>103.28695</v>
      </c>
      <c r="F7" s="143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114</v>
      </c>
      <c r="D8" s="62">
        <f>E8+F8</f>
        <v>0</v>
      </c>
      <c r="E8" s="147">
        <v>0</v>
      </c>
      <c r="F8" s="143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79</v>
      </c>
      <c r="B9" s="26">
        <f>B10+B13</f>
        <v>124.19</v>
      </c>
      <c r="C9" s="27" t="s">
        <v>183</v>
      </c>
      <c r="D9" s="62">
        <f>E9+F9</f>
        <v>0</v>
      </c>
      <c r="E9" s="147">
        <v>0</v>
      </c>
      <c r="F9" s="143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78</v>
      </c>
      <c r="B10" s="57">
        <f>B11+B12</f>
        <v>124.19</v>
      </c>
      <c r="C10" s="27" t="s">
        <v>20</v>
      </c>
      <c r="D10" s="62">
        <f>E10+F10</f>
        <v>0</v>
      </c>
      <c r="E10" s="147">
        <v>0</v>
      </c>
      <c r="F10" s="143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26</v>
      </c>
      <c r="B11" s="151">
        <v>124.19</v>
      </c>
      <c r="C11" s="59" t="s">
        <v>181</v>
      </c>
      <c r="D11" s="62">
        <f>E11+F11</f>
        <v>0</v>
      </c>
      <c r="E11" s="147">
        <v>0</v>
      </c>
      <c r="F11" s="143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85</v>
      </c>
      <c r="B12" s="151">
        <v>0</v>
      </c>
      <c r="C12" s="59" t="s">
        <v>31</v>
      </c>
      <c r="D12" s="62">
        <f>E12+F12</f>
        <v>0</v>
      </c>
      <c r="E12" s="147">
        <v>0</v>
      </c>
      <c r="F12" s="143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195</v>
      </c>
      <c r="B13" s="148">
        <v>0</v>
      </c>
      <c r="C13" s="59" t="s">
        <v>40</v>
      </c>
      <c r="D13" s="62">
        <f>E13+F13</f>
        <v>0</v>
      </c>
      <c r="E13" s="147">
        <v>0</v>
      </c>
      <c r="F13" s="143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136</v>
      </c>
      <c r="D14" s="64">
        <f>E14+F14</f>
        <v>10.175357</v>
      </c>
      <c r="E14" s="147">
        <v>10.175357</v>
      </c>
      <c r="F14" s="143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96</v>
      </c>
      <c r="D15" s="64">
        <f>E15+F15</f>
        <v>0</v>
      </c>
      <c r="E15" s="147">
        <v>0</v>
      </c>
      <c r="F15" s="143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123</v>
      </c>
      <c r="D16" s="66">
        <f>E16+F16</f>
        <v>4.738524</v>
      </c>
      <c r="E16" s="147">
        <v>4.738524</v>
      </c>
      <c r="F16" s="143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117</v>
      </c>
      <c r="D17" s="62">
        <f>E17+F17</f>
        <v>0</v>
      </c>
      <c r="E17" s="147">
        <v>0</v>
      </c>
      <c r="F17" s="143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172</v>
      </c>
      <c r="D18" s="62">
        <f>E18+F18</f>
        <v>0</v>
      </c>
      <c r="E18" s="147">
        <v>0</v>
      </c>
      <c r="F18" s="143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94</v>
      </c>
      <c r="D19" s="62">
        <f>E19+F19</f>
        <v>0</v>
      </c>
      <c r="E19" s="147">
        <v>0</v>
      </c>
      <c r="F19" s="143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119</v>
      </c>
      <c r="D20" s="62">
        <f>E20+F20</f>
        <v>0</v>
      </c>
      <c r="E20" s="147">
        <v>0</v>
      </c>
      <c r="F20" s="143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122</v>
      </c>
      <c r="D21" s="62">
        <f>E21+F21</f>
        <v>0</v>
      </c>
      <c r="E21" s="147">
        <v>0</v>
      </c>
      <c r="F21" s="143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148</v>
      </c>
      <c r="D22" s="62">
        <f>E22+F22</f>
        <v>0</v>
      </c>
      <c r="E22" s="147">
        <v>0</v>
      </c>
      <c r="F22" s="143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130</v>
      </c>
      <c r="D23" s="62">
        <f>E23+F23</f>
        <v>0</v>
      </c>
      <c r="E23" s="147">
        <v>0</v>
      </c>
      <c r="F23" s="143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62</v>
      </c>
      <c r="D24" s="62">
        <f>E24+F24</f>
        <v>0</v>
      </c>
      <c r="E24" s="147">
        <v>0</v>
      </c>
      <c r="F24" s="143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140</v>
      </c>
      <c r="D25" s="62">
        <f>E25+F25</f>
        <v>0</v>
      </c>
      <c r="E25" s="147">
        <v>0</v>
      </c>
      <c r="F25" s="143">
        <v>0</v>
      </c>
      <c r="G25" s="1"/>
    </row>
    <row r="26" spans="1:7" s="10" customFormat="1" ht="19.5" customHeight="1">
      <c r="A26" s="28"/>
      <c r="B26" s="32"/>
      <c r="C26" s="61" t="s">
        <v>200</v>
      </c>
      <c r="D26" s="62">
        <f>E26+F26</f>
        <v>5.985504</v>
      </c>
      <c r="E26" s="147">
        <v>5.985504</v>
      </c>
      <c r="F26" s="143">
        <v>0</v>
      </c>
      <c r="G26" s="21"/>
    </row>
    <row r="27" spans="1:7" ht="19.5" customHeight="1">
      <c r="A27" s="28"/>
      <c r="B27" s="33"/>
      <c r="C27" s="61" t="s">
        <v>190</v>
      </c>
      <c r="D27" s="25">
        <f>E27+F27</f>
        <v>0</v>
      </c>
      <c r="E27" s="148">
        <v>0</v>
      </c>
      <c r="F27" s="144">
        <v>0</v>
      </c>
      <c r="G27" s="21"/>
    </row>
    <row r="28" spans="1:7" ht="24" customHeight="1">
      <c r="A28" s="28"/>
      <c r="B28" s="33"/>
      <c r="C28" s="95" t="s">
        <v>71</v>
      </c>
      <c r="D28" s="62">
        <f>E28+F28</f>
        <v>0</v>
      </c>
      <c r="E28" s="144">
        <v>0</v>
      </c>
      <c r="F28" s="153">
        <v>0</v>
      </c>
      <c r="G28" s="21"/>
    </row>
    <row r="29" spans="1:7" ht="19.5" customHeight="1">
      <c r="A29" s="28"/>
      <c r="B29" s="32"/>
      <c r="C29" s="68" t="s">
        <v>9</v>
      </c>
      <c r="D29" s="62">
        <f>E29+F29</f>
        <v>0</v>
      </c>
      <c r="E29" s="150">
        <v>0</v>
      </c>
      <c r="F29" s="146">
        <v>0</v>
      </c>
      <c r="G29" s="21"/>
    </row>
    <row r="30" spans="1:6" ht="19.5" customHeight="1">
      <c r="A30" s="28"/>
      <c r="B30" s="32"/>
      <c r="C30" s="61" t="s">
        <v>8</v>
      </c>
      <c r="D30" s="62">
        <f>E30+F30</f>
        <v>0</v>
      </c>
      <c r="E30" s="149">
        <v>0</v>
      </c>
      <c r="F30" s="145">
        <v>0</v>
      </c>
    </row>
    <row r="31" spans="1:7" ht="19.5" customHeight="1">
      <c r="A31" s="28"/>
      <c r="B31" s="32"/>
      <c r="C31" s="61" t="s">
        <v>160</v>
      </c>
      <c r="D31" s="62">
        <f>E31+F31</f>
        <v>0</v>
      </c>
      <c r="E31" s="152">
        <v>0</v>
      </c>
      <c r="F31" s="144">
        <v>0</v>
      </c>
      <c r="G31" s="21"/>
    </row>
    <row r="32" spans="1:7" ht="19.5" customHeight="1">
      <c r="A32" s="28"/>
      <c r="B32" s="32"/>
      <c r="C32" s="73" t="s">
        <v>135</v>
      </c>
      <c r="D32" s="64">
        <f>E32+F32</f>
        <v>0</v>
      </c>
      <c r="E32" s="149">
        <v>0</v>
      </c>
      <c r="F32" s="146">
        <v>0</v>
      </c>
      <c r="G32" s="21"/>
    </row>
    <row r="33" spans="1:8" ht="19.5" customHeight="1">
      <c r="A33" s="28"/>
      <c r="B33" s="69"/>
      <c r="C33" s="102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154</v>
      </c>
      <c r="D35" s="41">
        <f>D38-D6</f>
        <v>0.00366499999998382</v>
      </c>
      <c r="E35" s="63">
        <f>E38-E6</f>
        <v>0.00366499999998382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17</v>
      </c>
      <c r="B38" s="42">
        <f>B6+B9</f>
        <v>124.19</v>
      </c>
      <c r="C38" s="35" t="s">
        <v>1</v>
      </c>
      <c r="D38" s="41">
        <f>B38</f>
        <v>124.19</v>
      </c>
      <c r="E38" s="63">
        <f>B10</f>
        <v>124.19</v>
      </c>
      <c r="F38" s="41">
        <f>B13</f>
        <v>0</v>
      </c>
    </row>
    <row r="39" spans="1:2" ht="19.5" customHeight="1">
      <c r="A39" s="20" t="s">
        <v>147</v>
      </c>
      <c r="B39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256" width="9.16015625" style="0" customWidth="1"/>
  </cols>
  <sheetData>
    <row r="1" ht="9.75" customHeight="1">
      <c r="A1" t="s">
        <v>68</v>
      </c>
    </row>
    <row r="2" spans="1:6" ht="18.75" customHeight="1">
      <c r="A2" s="104" t="s">
        <v>13</v>
      </c>
      <c r="B2" s="104"/>
      <c r="C2" s="104"/>
      <c r="D2" s="104"/>
      <c r="E2" s="104"/>
      <c r="F2" s="104"/>
    </row>
    <row r="3" spans="1:6" ht="18" customHeight="1">
      <c r="A3" s="179" t="s">
        <v>0</v>
      </c>
      <c r="B3" s="105"/>
      <c r="C3" s="105"/>
      <c r="D3" s="105"/>
      <c r="E3" s="105"/>
      <c r="F3" s="106" t="s">
        <v>97</v>
      </c>
    </row>
    <row r="4" spans="1:6" ht="21.75" customHeight="1">
      <c r="A4" s="137" t="s">
        <v>84</v>
      </c>
      <c r="B4" s="115" t="s">
        <v>35</v>
      </c>
      <c r="C4" s="121" t="s">
        <v>118</v>
      </c>
      <c r="D4" s="115" t="s">
        <v>86</v>
      </c>
      <c r="E4" s="127" t="s">
        <v>46</v>
      </c>
      <c r="F4" s="107" t="s">
        <v>116</v>
      </c>
    </row>
    <row r="5" spans="1:6" ht="32.25" customHeight="1">
      <c r="A5" s="138"/>
      <c r="B5" s="118"/>
      <c r="C5" s="122"/>
      <c r="D5" s="118"/>
      <c r="E5" s="128"/>
      <c r="F5" s="129"/>
    </row>
    <row r="6" spans="1:7" ht="19.5" customHeight="1">
      <c r="A6" s="134"/>
      <c r="B6" s="97"/>
      <c r="C6" s="97"/>
      <c r="D6" s="98"/>
      <c r="E6" s="99"/>
      <c r="F6" s="98"/>
      <c r="G6" s="100"/>
    </row>
    <row r="7" spans="1:7" ht="19.5" customHeight="1">
      <c r="A7" s="135"/>
      <c r="B7" s="39"/>
      <c r="C7" s="39"/>
      <c r="D7" s="39"/>
      <c r="E7" s="39"/>
      <c r="F7" s="39"/>
      <c r="G7" s="39"/>
    </row>
    <row r="8" spans="1:7" ht="20.25" customHeight="1">
      <c r="A8" s="136"/>
      <c r="B8" s="39"/>
      <c r="C8" s="39"/>
      <c r="D8" s="39"/>
      <c r="E8" s="39"/>
      <c r="F8" s="39"/>
      <c r="G8" s="39"/>
    </row>
    <row r="9" spans="1:6" ht="18" customHeight="1">
      <c r="A9" s="136"/>
      <c r="B9" s="135"/>
      <c r="C9" s="39"/>
      <c r="D9" s="39"/>
      <c r="E9" s="39"/>
      <c r="F9" s="39"/>
    </row>
    <row r="10" spans="2:6" ht="9.75" customHeight="1">
      <c r="B10" s="135"/>
      <c r="C10" s="39"/>
      <c r="D10" s="39"/>
      <c r="E10" s="39"/>
      <c r="F10" s="39"/>
    </row>
    <row r="11" spans="2:5" ht="9.75" customHeight="1">
      <c r="B11" s="135"/>
      <c r="C11" s="39"/>
      <c r="D11" s="39"/>
      <c r="E11" s="39"/>
    </row>
    <row r="12" spans="2:6" ht="9.75" customHeight="1">
      <c r="B12" s="135"/>
      <c r="C12" s="39"/>
      <c r="D12" s="39"/>
      <c r="E12" s="39"/>
      <c r="F12" s="39"/>
    </row>
    <row r="13" spans="2:5" ht="9.75" customHeight="1">
      <c r="B13" s="135"/>
      <c r="C13" s="39"/>
      <c r="D13" s="39"/>
      <c r="E13" s="39"/>
    </row>
    <row r="14" spans="2:5" ht="12.75" customHeight="1">
      <c r="B14" s="39"/>
      <c r="C14" s="135"/>
      <c r="D14" s="135"/>
      <c r="E14" s="39"/>
    </row>
    <row r="15" spans="2:5" ht="12.75" customHeight="1">
      <c r="B15" s="39"/>
      <c r="C15" s="39"/>
      <c r="D15" s="39"/>
      <c r="E15" s="39"/>
    </row>
    <row r="16" spans="3:5" ht="12.75" customHeight="1">
      <c r="C16" s="39"/>
      <c r="D16" s="39"/>
      <c r="E16" s="39"/>
    </row>
    <row r="17" spans="3:5" ht="12.75" customHeight="1">
      <c r="C17" s="39"/>
      <c r="D17" s="39"/>
      <c r="E17" s="39"/>
    </row>
    <row r="18" spans="3:5" ht="12.75" customHeight="1">
      <c r="C18" s="39"/>
      <c r="D18" s="39"/>
      <c r="E18" s="39"/>
    </row>
    <row r="19" spans="2:5" ht="9.75" customHeight="1">
      <c r="B19" s="39"/>
      <c r="D19" s="39"/>
      <c r="E19" s="39"/>
    </row>
    <row r="20" spans="4:5" ht="12.75" customHeight="1">
      <c r="D20" s="39"/>
      <c r="E20" s="39"/>
    </row>
    <row r="21" ht="12.75" customHeight="1">
      <c r="E21" s="39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  <col min="14" max="256" width="9.16015625" style="0" customWidth="1"/>
  </cols>
  <sheetData>
    <row r="1" ht="9.75" customHeight="1">
      <c r="A1" t="s">
        <v>57</v>
      </c>
    </row>
    <row r="2" spans="1:8" ht="18.75" customHeight="1">
      <c r="A2" s="139" t="s">
        <v>128</v>
      </c>
      <c r="B2" s="104"/>
      <c r="C2" s="130"/>
      <c r="D2" s="104"/>
      <c r="E2" s="104"/>
      <c r="F2" s="104"/>
      <c r="G2" s="104"/>
      <c r="H2" s="104"/>
    </row>
    <row r="3" spans="1:8" ht="18" customHeight="1">
      <c r="A3" s="180" t="s">
        <v>0</v>
      </c>
      <c r="B3" s="180"/>
      <c r="D3" s="105"/>
      <c r="E3" s="105"/>
      <c r="F3" s="105"/>
      <c r="G3" s="105"/>
      <c r="H3" s="106" t="s">
        <v>97</v>
      </c>
    </row>
    <row r="4" spans="1:8" ht="21.75" customHeight="1">
      <c r="A4" s="137" t="s">
        <v>113</v>
      </c>
      <c r="B4" s="141" t="s">
        <v>161</v>
      </c>
      <c r="C4" s="115" t="s">
        <v>10</v>
      </c>
      <c r="D4" s="116" t="s">
        <v>35</v>
      </c>
      <c r="E4" s="121" t="s">
        <v>118</v>
      </c>
      <c r="F4" s="115" t="s">
        <v>86</v>
      </c>
      <c r="G4" s="127" t="s">
        <v>46</v>
      </c>
      <c r="H4" s="107" t="s">
        <v>116</v>
      </c>
    </row>
    <row r="5" spans="1:8" ht="32.25" customHeight="1">
      <c r="A5" s="138"/>
      <c r="B5" s="142"/>
      <c r="C5" s="118"/>
      <c r="D5" s="117"/>
      <c r="E5" s="122"/>
      <c r="F5" s="118"/>
      <c r="G5" s="128"/>
      <c r="H5" s="129"/>
    </row>
    <row r="6" spans="1:9" ht="19.5" customHeight="1">
      <c r="A6" s="96"/>
      <c r="B6" s="140"/>
      <c r="C6" s="131"/>
      <c r="D6" s="99"/>
      <c r="E6" s="98"/>
      <c r="F6" s="99"/>
      <c r="G6" s="98"/>
      <c r="H6" s="132"/>
      <c r="I6" s="100"/>
    </row>
    <row r="7" spans="1:9" ht="19.5" customHeight="1">
      <c r="A7" s="39"/>
      <c r="B7" s="135"/>
      <c r="C7" s="135"/>
      <c r="D7" s="39"/>
      <c r="E7" s="39"/>
      <c r="F7" s="39"/>
      <c r="G7" s="39"/>
      <c r="H7" s="39"/>
      <c r="I7" s="39"/>
    </row>
    <row r="8" spans="1:8" ht="20.25" customHeight="1">
      <c r="A8" s="101" t="s">
        <v>165</v>
      </c>
      <c r="B8" s="39"/>
      <c r="C8" s="135"/>
      <c r="D8" s="135"/>
      <c r="E8" s="39"/>
      <c r="F8" s="39"/>
      <c r="G8" s="39"/>
      <c r="H8" s="39"/>
    </row>
    <row r="9" spans="1:7" ht="18" customHeight="1">
      <c r="A9" s="103" t="s">
        <v>106</v>
      </c>
      <c r="B9" s="39"/>
      <c r="C9" s="39"/>
      <c r="D9" s="135"/>
      <c r="E9" s="39"/>
      <c r="G9" s="39"/>
    </row>
    <row r="10" spans="2:7" ht="9.75" customHeight="1">
      <c r="B10" s="39"/>
      <c r="C10" s="39"/>
      <c r="D10" s="39"/>
      <c r="E10" s="39"/>
      <c r="G10" s="39"/>
    </row>
    <row r="11" spans="2:5" ht="9.75" customHeight="1">
      <c r="B11" s="39"/>
      <c r="C11" s="39"/>
      <c r="D11" s="39"/>
      <c r="E11" s="39"/>
    </row>
    <row r="12" spans="2:8" ht="9.75" customHeight="1">
      <c r="B12" s="39"/>
      <c r="C12" s="39"/>
      <c r="D12" s="39"/>
      <c r="E12" s="39"/>
      <c r="G12" s="39"/>
      <c r="H12" s="39"/>
    </row>
    <row r="13" spans="3:5" ht="9.75" customHeight="1">
      <c r="C13" s="39"/>
      <c r="D13" s="39"/>
      <c r="E13" s="39"/>
    </row>
    <row r="14" spans="3:4" ht="12.75" customHeight="1">
      <c r="C14" s="39"/>
      <c r="D14" s="39"/>
    </row>
    <row r="15" ht="12.75" customHeight="1">
      <c r="D15" s="39"/>
    </row>
    <row r="16" spans="4:5" ht="12.75" customHeight="1">
      <c r="D16" s="39"/>
      <c r="E16" s="39"/>
    </row>
    <row r="17" spans="4:5" ht="12.75" customHeight="1">
      <c r="D17" s="39"/>
      <c r="E17" s="39"/>
    </row>
    <row r="18" ht="12.75" customHeight="1">
      <c r="E18" s="39"/>
    </row>
    <row r="19" spans="4:5" ht="9.75" customHeight="1">
      <c r="D19" s="39"/>
      <c r="E19" s="39"/>
    </row>
  </sheetData>
  <sheetProtection/>
  <mergeCells count="9">
    <mergeCell ref="H4:H5"/>
    <mergeCell ref="D4:D5"/>
    <mergeCell ref="E4:E5"/>
    <mergeCell ref="F4:F5"/>
    <mergeCell ref="G4:G5"/>
    <mergeCell ref="A3:B3"/>
    <mergeCell ref="A4:A5"/>
    <mergeCell ref="B4:B5"/>
    <mergeCell ref="C4:C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153</v>
      </c>
    </row>
    <row r="2" spans="1:5" ht="21">
      <c r="A2" s="108" t="s">
        <v>55</v>
      </c>
      <c r="B2" s="108"/>
      <c r="C2" s="108"/>
      <c r="D2" s="108"/>
      <c r="E2" s="108"/>
    </row>
    <row r="3" spans="1:5" ht="22.5" customHeight="1">
      <c r="A3" s="159" t="s">
        <v>115</v>
      </c>
      <c r="B3" s="89"/>
      <c r="C3" s="89"/>
      <c r="D3" s="89"/>
      <c r="E3" s="13" t="s">
        <v>97</v>
      </c>
    </row>
    <row r="4" spans="1:5" ht="21" customHeight="1">
      <c r="A4" s="109" t="s">
        <v>63</v>
      </c>
      <c r="B4" s="109"/>
      <c r="C4" s="110" t="s">
        <v>89</v>
      </c>
      <c r="D4" s="110"/>
      <c r="E4" s="110"/>
    </row>
    <row r="5" spans="1:5" ht="21" customHeight="1">
      <c r="A5" s="37" t="s">
        <v>196</v>
      </c>
      <c r="B5" s="37" t="s">
        <v>54</v>
      </c>
      <c r="C5" s="36" t="s">
        <v>35</v>
      </c>
      <c r="D5" s="36" t="s">
        <v>14</v>
      </c>
      <c r="E5" s="36" t="s">
        <v>110</v>
      </c>
    </row>
    <row r="6" spans="1:5" ht="19.5" customHeight="1">
      <c r="A6" s="156"/>
      <c r="B6" s="155" t="s">
        <v>35</v>
      </c>
      <c r="C6" s="157">
        <v>124.186335</v>
      </c>
      <c r="D6" s="158">
        <v>83.186335</v>
      </c>
      <c r="E6" s="157">
        <v>41</v>
      </c>
    </row>
    <row r="7" spans="1:5" ht="19.5" customHeight="1">
      <c r="A7" s="156" t="s">
        <v>191</v>
      </c>
      <c r="B7" s="155" t="s">
        <v>24</v>
      </c>
      <c r="C7" s="157">
        <v>103.28695</v>
      </c>
      <c r="D7" s="158">
        <v>62.28695</v>
      </c>
      <c r="E7" s="157">
        <v>41</v>
      </c>
    </row>
    <row r="8" spans="1:5" ht="19.5" customHeight="1">
      <c r="A8" s="156" t="s">
        <v>138</v>
      </c>
      <c r="B8" s="155" t="s">
        <v>111</v>
      </c>
      <c r="C8" s="157">
        <v>103.28695</v>
      </c>
      <c r="D8" s="158">
        <v>62.28695</v>
      </c>
      <c r="E8" s="157">
        <v>41</v>
      </c>
    </row>
    <row r="9" spans="1:5" ht="19.5" customHeight="1">
      <c r="A9" s="156" t="s">
        <v>43</v>
      </c>
      <c r="B9" s="155" t="s">
        <v>144</v>
      </c>
      <c r="C9" s="157">
        <v>62.28695</v>
      </c>
      <c r="D9" s="158">
        <v>62.28695</v>
      </c>
      <c r="E9" s="157">
        <v>0</v>
      </c>
    </row>
    <row r="10" spans="1:6" ht="19.5" customHeight="1">
      <c r="A10" s="156" t="s">
        <v>95</v>
      </c>
      <c r="B10" s="155" t="s">
        <v>150</v>
      </c>
      <c r="C10" s="157">
        <v>41</v>
      </c>
      <c r="D10" s="158">
        <v>0</v>
      </c>
      <c r="E10" s="157">
        <v>41</v>
      </c>
      <c r="F10" s="21"/>
    </row>
    <row r="11" spans="1:7" ht="19.5" customHeight="1">
      <c r="A11" s="156" t="s">
        <v>39</v>
      </c>
      <c r="B11" s="155" t="s">
        <v>131</v>
      </c>
      <c r="C11" s="157">
        <v>10.175357</v>
      </c>
      <c r="D11" s="158">
        <v>10.175357</v>
      </c>
      <c r="E11" s="157">
        <v>0</v>
      </c>
      <c r="F11" s="21"/>
      <c r="G11" s="21"/>
    </row>
    <row r="12" spans="1:5" s="14" customFormat="1" ht="19.5" customHeight="1">
      <c r="A12" s="156" t="s">
        <v>158</v>
      </c>
      <c r="B12" s="155" t="s">
        <v>61</v>
      </c>
      <c r="C12" s="157">
        <v>10.175357</v>
      </c>
      <c r="D12" s="158">
        <v>10.175357</v>
      </c>
      <c r="E12" s="157">
        <v>0</v>
      </c>
    </row>
    <row r="13" spans="1:6" ht="19.5" customHeight="1">
      <c r="A13" s="156" t="s">
        <v>75</v>
      </c>
      <c r="B13" s="155" t="s">
        <v>38</v>
      </c>
      <c r="C13" s="157">
        <v>10.175357</v>
      </c>
      <c r="D13" s="158">
        <v>10.175357</v>
      </c>
      <c r="E13" s="157">
        <v>0</v>
      </c>
      <c r="F13" s="21"/>
    </row>
    <row r="14" spans="1:5" ht="19.5" customHeight="1">
      <c r="A14" s="156" t="s">
        <v>80</v>
      </c>
      <c r="B14" s="155" t="s">
        <v>174</v>
      </c>
      <c r="C14" s="157">
        <v>4.738524</v>
      </c>
      <c r="D14" s="158">
        <v>4.738524</v>
      </c>
      <c r="E14" s="157">
        <v>0</v>
      </c>
    </row>
    <row r="15" spans="1:5" ht="19.5" customHeight="1">
      <c r="A15" s="156" t="s">
        <v>83</v>
      </c>
      <c r="B15" s="155" t="s">
        <v>67</v>
      </c>
      <c r="C15" s="157">
        <v>4.738524</v>
      </c>
      <c r="D15" s="158">
        <v>4.738524</v>
      </c>
      <c r="E15" s="157">
        <v>0</v>
      </c>
    </row>
    <row r="16" spans="1:5" ht="19.5" customHeight="1">
      <c r="A16" s="156" t="s">
        <v>177</v>
      </c>
      <c r="B16" s="155" t="s">
        <v>25</v>
      </c>
      <c r="C16" s="157">
        <v>4.738524</v>
      </c>
      <c r="D16" s="158">
        <v>4.738524</v>
      </c>
      <c r="E16" s="157">
        <v>0</v>
      </c>
    </row>
    <row r="17" spans="1:5" ht="19.5" customHeight="1">
      <c r="A17" s="156" t="s">
        <v>66</v>
      </c>
      <c r="B17" s="155" t="s">
        <v>169</v>
      </c>
      <c r="C17" s="157">
        <v>5.985504</v>
      </c>
      <c r="D17" s="158">
        <v>5.985504</v>
      </c>
      <c r="E17" s="157">
        <v>0</v>
      </c>
    </row>
    <row r="18" spans="1:5" ht="19.5" customHeight="1">
      <c r="A18" s="156" t="s">
        <v>92</v>
      </c>
      <c r="B18" s="155" t="s">
        <v>22</v>
      </c>
      <c r="C18" s="157">
        <v>5.985504</v>
      </c>
      <c r="D18" s="158">
        <v>5.985504</v>
      </c>
      <c r="E18" s="157">
        <v>0</v>
      </c>
    </row>
    <row r="19" spans="1:5" ht="19.5" customHeight="1">
      <c r="A19" s="156" t="s">
        <v>139</v>
      </c>
      <c r="B19" s="155" t="s">
        <v>199</v>
      </c>
      <c r="C19" s="157">
        <v>5.985504</v>
      </c>
      <c r="D19" s="158">
        <v>5.985504</v>
      </c>
      <c r="E19" s="157">
        <v>0</v>
      </c>
    </row>
    <row r="20" ht="18.75" customHeight="1">
      <c r="A20"/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1" t="s">
        <v>3</v>
      </c>
    </row>
    <row r="2" spans="1:3" ht="21">
      <c r="A2" s="114" t="s">
        <v>188</v>
      </c>
      <c r="B2" s="114"/>
      <c r="C2" s="114"/>
    </row>
    <row r="3" spans="1:3" ht="21.75" customHeight="1">
      <c r="A3" s="162" t="s">
        <v>115</v>
      </c>
      <c r="B3" s="39"/>
      <c r="C3" s="17" t="s">
        <v>97</v>
      </c>
    </row>
    <row r="4" spans="1:3" ht="21" customHeight="1">
      <c r="A4" s="111" t="s">
        <v>82</v>
      </c>
      <c r="B4" s="111"/>
      <c r="C4" s="112" t="s">
        <v>89</v>
      </c>
    </row>
    <row r="5" spans="1:3" ht="21" customHeight="1">
      <c r="A5" s="47" t="s">
        <v>196</v>
      </c>
      <c r="B5" s="40" t="s">
        <v>54</v>
      </c>
      <c r="C5" s="113"/>
    </row>
    <row r="6" spans="1:3" ht="19.5" customHeight="1">
      <c r="A6" s="161"/>
      <c r="B6" s="160" t="s">
        <v>35</v>
      </c>
      <c r="C6" s="148">
        <v>83.186335</v>
      </c>
    </row>
    <row r="7" spans="1:4" ht="19.5" customHeight="1">
      <c r="A7" s="161" t="s">
        <v>151</v>
      </c>
      <c r="B7" s="160" t="s">
        <v>102</v>
      </c>
      <c r="C7" s="148">
        <v>73.880185</v>
      </c>
      <c r="D7" s="39"/>
    </row>
    <row r="8" spans="1:4" ht="19.5" customHeight="1">
      <c r="A8" s="161" t="s">
        <v>15</v>
      </c>
      <c r="B8" s="160" t="s">
        <v>170</v>
      </c>
      <c r="C8" s="148">
        <v>32.8272</v>
      </c>
      <c r="D8" s="39"/>
    </row>
    <row r="9" spans="1:6" ht="19.5" customHeight="1">
      <c r="A9" s="161" t="s">
        <v>64</v>
      </c>
      <c r="B9" s="160" t="s">
        <v>91</v>
      </c>
      <c r="C9" s="148">
        <v>17.052</v>
      </c>
      <c r="D9" s="39"/>
      <c r="E9" s="39"/>
      <c r="F9" s="39"/>
    </row>
    <row r="10" spans="1:3" ht="19.5" customHeight="1">
      <c r="A10" s="161" t="s">
        <v>121</v>
      </c>
      <c r="B10" s="160" t="s">
        <v>198</v>
      </c>
      <c r="C10" s="148">
        <v>2.7356</v>
      </c>
    </row>
    <row r="11" spans="1:3" ht="19.5" customHeight="1">
      <c r="A11" s="161" t="s">
        <v>5</v>
      </c>
      <c r="B11" s="160" t="s">
        <v>109</v>
      </c>
      <c r="C11" s="148">
        <v>14.913881</v>
      </c>
    </row>
    <row r="12" spans="1:3" ht="19.5" customHeight="1">
      <c r="A12" s="161" t="s">
        <v>157</v>
      </c>
      <c r="B12" s="160" t="s">
        <v>152</v>
      </c>
      <c r="C12" s="148">
        <v>5.985504</v>
      </c>
    </row>
    <row r="13" spans="1:3" ht="19.5" customHeight="1">
      <c r="A13" s="161" t="s">
        <v>159</v>
      </c>
      <c r="B13" s="160" t="s">
        <v>77</v>
      </c>
      <c r="C13" s="148">
        <v>0.366</v>
      </c>
    </row>
    <row r="14" spans="1:3" ht="19.5" customHeight="1">
      <c r="A14" s="161" t="s">
        <v>101</v>
      </c>
      <c r="B14" s="160" t="s">
        <v>127</v>
      </c>
      <c r="C14" s="148">
        <v>9.25215</v>
      </c>
    </row>
    <row r="15" spans="1:3" ht="19.5" customHeight="1">
      <c r="A15" s="161" t="s">
        <v>69</v>
      </c>
      <c r="B15" s="160" t="s">
        <v>81</v>
      </c>
      <c r="C15" s="148">
        <v>2</v>
      </c>
    </row>
    <row r="16" spans="1:3" ht="19.5" customHeight="1">
      <c r="A16" s="161" t="s">
        <v>7</v>
      </c>
      <c r="B16" s="160" t="s">
        <v>189</v>
      </c>
      <c r="C16" s="148">
        <v>0.2</v>
      </c>
    </row>
    <row r="17" spans="1:3" ht="19.5" customHeight="1">
      <c r="A17" s="161" t="s">
        <v>60</v>
      </c>
      <c r="B17" s="160" t="s">
        <v>34</v>
      </c>
      <c r="C17" s="148">
        <v>0.6</v>
      </c>
    </row>
    <row r="18" spans="1:3" ht="19.5" customHeight="1">
      <c r="A18" s="161" t="s">
        <v>45</v>
      </c>
      <c r="B18" s="160" t="s">
        <v>120</v>
      </c>
      <c r="C18" s="148">
        <v>0.59855</v>
      </c>
    </row>
    <row r="19" spans="1:3" ht="19.5" customHeight="1">
      <c r="A19" s="161" t="s">
        <v>194</v>
      </c>
      <c r="B19" s="160" t="s">
        <v>98</v>
      </c>
      <c r="C19" s="148">
        <v>0.0336</v>
      </c>
    </row>
    <row r="20" spans="1:3" ht="19.5" customHeight="1">
      <c r="A20" s="161" t="s">
        <v>132</v>
      </c>
      <c r="B20" s="160" t="s">
        <v>192</v>
      </c>
      <c r="C20" s="148">
        <v>5.82</v>
      </c>
    </row>
    <row r="21" spans="1:3" ht="19.5" customHeight="1">
      <c r="A21" s="161" t="s">
        <v>49</v>
      </c>
      <c r="B21" s="160" t="s">
        <v>4</v>
      </c>
      <c r="C21" s="148">
        <v>0.054</v>
      </c>
    </row>
    <row r="22" spans="1:3" ht="19.5" customHeight="1">
      <c r="A22" s="161" t="s">
        <v>72</v>
      </c>
      <c r="B22" s="160" t="s">
        <v>12</v>
      </c>
      <c r="C22" s="148">
        <v>0.054</v>
      </c>
    </row>
    <row r="23" ht="17.25" customHeight="1">
      <c r="A23" s="16"/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52</v>
      </c>
    </row>
    <row r="2" spans="1:6" ht="21">
      <c r="A2" s="50" t="s">
        <v>48</v>
      </c>
      <c r="B2" s="76"/>
      <c r="C2" s="76"/>
      <c r="D2" s="76"/>
      <c r="E2" s="76"/>
      <c r="F2" s="76"/>
    </row>
    <row r="3" spans="1:6" ht="18.75" customHeight="1">
      <c r="A3" s="163" t="s">
        <v>0</v>
      </c>
      <c r="B3" s="7"/>
      <c r="C3" s="7"/>
      <c r="D3" s="7"/>
      <c r="E3" s="7"/>
      <c r="F3" s="46" t="s">
        <v>97</v>
      </c>
    </row>
    <row r="4" spans="1:6" ht="20.25" customHeight="1">
      <c r="A4" s="119" t="s">
        <v>196</v>
      </c>
      <c r="B4" s="116" t="s">
        <v>54</v>
      </c>
      <c r="C4" s="115" t="s">
        <v>143</v>
      </c>
      <c r="D4" s="115" t="s">
        <v>28</v>
      </c>
      <c r="E4" s="115"/>
      <c r="F4" s="115"/>
    </row>
    <row r="5" spans="1:6" ht="18" customHeight="1">
      <c r="A5" s="120"/>
      <c r="B5" s="117"/>
      <c r="C5" s="118"/>
      <c r="D5" s="36" t="s">
        <v>35</v>
      </c>
      <c r="E5" s="36" t="s">
        <v>14</v>
      </c>
      <c r="F5" s="36" t="s">
        <v>110</v>
      </c>
    </row>
    <row r="6" spans="1:6" ht="20.25" customHeight="1">
      <c r="A6" s="155"/>
      <c r="B6" s="165"/>
      <c r="C6" s="164"/>
      <c r="D6" s="164"/>
      <c r="E6" s="164"/>
      <c r="F6" s="166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104</v>
      </c>
    </row>
    <row r="2" spans="1:252" s="4" customFormat="1" ht="26.25" customHeight="1">
      <c r="A2" s="108" t="s">
        <v>21</v>
      </c>
      <c r="B2" s="108"/>
      <c r="C2" s="108"/>
      <c r="D2" s="10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54" t="s">
        <v>115</v>
      </c>
      <c r="B3" s="5"/>
      <c r="C3" s="2"/>
      <c r="D3" s="6" t="s">
        <v>97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07" t="s">
        <v>180</v>
      </c>
      <c r="B4" s="107"/>
      <c r="C4" s="107" t="s">
        <v>23</v>
      </c>
      <c r="D4" s="10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65</v>
      </c>
      <c r="B5" s="77" t="s">
        <v>89</v>
      </c>
      <c r="C5" s="18" t="s">
        <v>65</v>
      </c>
      <c r="D5" s="77" t="s">
        <v>89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173</v>
      </c>
      <c r="B6" s="172">
        <v>124.19</v>
      </c>
      <c r="C6" s="84" t="s">
        <v>87</v>
      </c>
      <c r="D6" s="167">
        <v>103.28695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112</v>
      </c>
      <c r="B7" s="172">
        <v>0</v>
      </c>
      <c r="C7" s="84" t="s">
        <v>36</v>
      </c>
      <c r="D7" s="167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19</v>
      </c>
      <c r="B8" s="169">
        <v>0</v>
      </c>
      <c r="C8" s="84" t="s">
        <v>56</v>
      </c>
      <c r="D8" s="167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175</v>
      </c>
      <c r="B9" s="80">
        <f>SUM(B10:B14)</f>
        <v>0</v>
      </c>
      <c r="C9" s="65" t="s">
        <v>133</v>
      </c>
      <c r="D9" s="167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125</v>
      </c>
      <c r="B10" s="172">
        <v>0</v>
      </c>
      <c r="C10" s="84" t="s">
        <v>53</v>
      </c>
      <c r="D10" s="167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124</v>
      </c>
      <c r="B11" s="172">
        <v>0</v>
      </c>
      <c r="C11" s="84" t="s">
        <v>99</v>
      </c>
      <c r="D11" s="167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186</v>
      </c>
      <c r="B12" s="172">
        <v>0</v>
      </c>
      <c r="C12" s="84" t="s">
        <v>156</v>
      </c>
      <c r="D12" s="167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142</v>
      </c>
      <c r="B13" s="172">
        <v>0</v>
      </c>
      <c r="C13" s="84" t="s">
        <v>59</v>
      </c>
      <c r="D13" s="167">
        <v>10.175357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129</v>
      </c>
      <c r="B14" s="169">
        <v>0</v>
      </c>
      <c r="C14" s="84" t="s">
        <v>44</v>
      </c>
      <c r="D14" s="167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29</v>
      </c>
      <c r="D15" s="167">
        <v>4.738524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164</v>
      </c>
      <c r="D16" s="167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182</v>
      </c>
      <c r="D17" s="167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149</v>
      </c>
      <c r="D18" s="167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162</v>
      </c>
      <c r="D19" s="167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74</v>
      </c>
      <c r="D20" s="167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70</v>
      </c>
      <c r="D21" s="167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145</v>
      </c>
      <c r="D22" s="167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47</v>
      </c>
      <c r="D23" s="167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167</v>
      </c>
      <c r="D24" s="167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163</v>
      </c>
      <c r="D25" s="167">
        <v>5.985504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134</v>
      </c>
      <c r="D26" s="167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16</v>
      </c>
      <c r="D27" s="171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103"/>
      <c r="IT27" s="103"/>
      <c r="IU27" s="103"/>
      <c r="IV27" s="103"/>
    </row>
    <row r="28" spans="1:12" s="10" customFormat="1" ht="21.75" customHeight="1">
      <c r="A28" s="28"/>
      <c r="B28" s="45"/>
      <c r="C28" s="68" t="s">
        <v>168</v>
      </c>
      <c r="D28" s="168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146</v>
      </c>
      <c r="D29" s="170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107</v>
      </c>
      <c r="D30" s="171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76</v>
      </c>
      <c r="D31" s="168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33</v>
      </c>
      <c r="B34" s="44">
        <f>SUM(B6:B9)</f>
        <v>124.19</v>
      </c>
      <c r="C34" s="19" t="s">
        <v>30</v>
      </c>
      <c r="D34" s="44">
        <f>SUM(D6:D31)</f>
        <v>124.18633500000001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105</v>
      </c>
      <c r="B36" s="169">
        <v>0</v>
      </c>
      <c r="C36" s="82" t="s">
        <v>137</v>
      </c>
      <c r="D36" s="44">
        <f>B39-D34</f>
        <v>0.00366499999998382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17</v>
      </c>
      <c r="B39" s="44">
        <f>B34+B36</f>
        <v>124.19</v>
      </c>
      <c r="C39" s="35" t="s">
        <v>1</v>
      </c>
      <c r="D39" s="44">
        <f>B39</f>
        <v>124.19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155</v>
      </c>
    </row>
    <row r="2" spans="1:13" ht="21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75" t="s">
        <v>115</v>
      </c>
      <c r="B3" s="90"/>
      <c r="C3" s="11"/>
      <c r="D3" s="11"/>
      <c r="E3" s="11"/>
      <c r="F3" s="11"/>
      <c r="G3" s="11"/>
      <c r="H3" s="11"/>
      <c r="I3" s="11"/>
      <c r="J3" s="11"/>
      <c r="K3" s="11"/>
      <c r="L3" s="123" t="s">
        <v>97</v>
      </c>
      <c r="M3" s="123"/>
    </row>
    <row r="4" spans="1:13" ht="19.5" customHeight="1">
      <c r="A4" s="124" t="s">
        <v>63</v>
      </c>
      <c r="B4" s="124"/>
      <c r="C4" s="115" t="s">
        <v>35</v>
      </c>
      <c r="D4" s="115" t="s">
        <v>108</v>
      </c>
      <c r="E4" s="115" t="s">
        <v>179</v>
      </c>
      <c r="F4" s="121" t="s">
        <v>171</v>
      </c>
      <c r="G4" s="115" t="s">
        <v>46</v>
      </c>
      <c r="H4" s="110" t="s">
        <v>116</v>
      </c>
      <c r="I4" s="110"/>
      <c r="J4" s="110"/>
      <c r="K4" s="110"/>
      <c r="L4" s="110"/>
      <c r="M4" s="110"/>
    </row>
    <row r="5" spans="1:13" ht="30.75" customHeight="1">
      <c r="A5" s="87" t="s">
        <v>196</v>
      </c>
      <c r="B5" s="87" t="s">
        <v>54</v>
      </c>
      <c r="C5" s="118"/>
      <c r="D5" s="118"/>
      <c r="E5" s="118"/>
      <c r="F5" s="122"/>
      <c r="G5" s="118"/>
      <c r="H5" s="88" t="s">
        <v>100</v>
      </c>
      <c r="I5" s="88" t="s">
        <v>185</v>
      </c>
      <c r="J5" s="88" t="s">
        <v>184</v>
      </c>
      <c r="K5" s="36" t="s">
        <v>18</v>
      </c>
      <c r="L5" s="36" t="s">
        <v>37</v>
      </c>
      <c r="M5" s="88" t="s">
        <v>50</v>
      </c>
    </row>
    <row r="6" spans="1:13" ht="19.5" customHeight="1">
      <c r="A6" s="174"/>
      <c r="B6" s="174" t="s">
        <v>35</v>
      </c>
      <c r="C6" s="164">
        <v>124.186335</v>
      </c>
      <c r="D6" s="164">
        <v>0</v>
      </c>
      <c r="E6" s="166">
        <v>124.186335</v>
      </c>
      <c r="F6" s="173">
        <v>0</v>
      </c>
      <c r="G6" s="164">
        <v>0</v>
      </c>
      <c r="H6" s="166">
        <v>0</v>
      </c>
      <c r="I6" s="173">
        <v>0</v>
      </c>
      <c r="J6" s="164">
        <v>0</v>
      </c>
      <c r="K6" s="164">
        <v>0</v>
      </c>
      <c r="L6" s="164">
        <v>0</v>
      </c>
      <c r="M6" s="166">
        <v>0</v>
      </c>
    </row>
    <row r="7" spans="1:13" ht="19.5" customHeight="1">
      <c r="A7" s="174" t="s">
        <v>191</v>
      </c>
      <c r="B7" s="174" t="s">
        <v>24</v>
      </c>
      <c r="C7" s="164">
        <v>103.28695</v>
      </c>
      <c r="D7" s="164">
        <v>0</v>
      </c>
      <c r="E7" s="166">
        <v>103.28695</v>
      </c>
      <c r="F7" s="173">
        <v>0</v>
      </c>
      <c r="G7" s="164">
        <v>0</v>
      </c>
      <c r="H7" s="166">
        <v>0</v>
      </c>
      <c r="I7" s="173">
        <v>0</v>
      </c>
      <c r="J7" s="164">
        <v>0</v>
      </c>
      <c r="K7" s="164">
        <v>0</v>
      </c>
      <c r="L7" s="164">
        <v>0</v>
      </c>
      <c r="M7" s="166">
        <v>0</v>
      </c>
    </row>
    <row r="8" spans="1:13" ht="19.5" customHeight="1">
      <c r="A8" s="174" t="s">
        <v>138</v>
      </c>
      <c r="B8" s="174" t="s">
        <v>111</v>
      </c>
      <c r="C8" s="164">
        <v>103.28695</v>
      </c>
      <c r="D8" s="164">
        <v>0</v>
      </c>
      <c r="E8" s="166">
        <v>103.28695</v>
      </c>
      <c r="F8" s="173">
        <v>0</v>
      </c>
      <c r="G8" s="164">
        <v>0</v>
      </c>
      <c r="H8" s="166">
        <v>0</v>
      </c>
      <c r="I8" s="173">
        <v>0</v>
      </c>
      <c r="J8" s="164">
        <v>0</v>
      </c>
      <c r="K8" s="164">
        <v>0</v>
      </c>
      <c r="L8" s="164">
        <v>0</v>
      </c>
      <c r="M8" s="166">
        <v>0</v>
      </c>
    </row>
    <row r="9" spans="1:13" ht="19.5" customHeight="1">
      <c r="A9" s="174" t="s">
        <v>43</v>
      </c>
      <c r="B9" s="174" t="s">
        <v>144</v>
      </c>
      <c r="C9" s="164">
        <v>62.28695</v>
      </c>
      <c r="D9" s="164">
        <v>0</v>
      </c>
      <c r="E9" s="166">
        <v>62.28695</v>
      </c>
      <c r="F9" s="173">
        <v>0</v>
      </c>
      <c r="G9" s="164">
        <v>0</v>
      </c>
      <c r="H9" s="166">
        <v>0</v>
      </c>
      <c r="I9" s="173">
        <v>0</v>
      </c>
      <c r="J9" s="164">
        <v>0</v>
      </c>
      <c r="K9" s="164">
        <v>0</v>
      </c>
      <c r="L9" s="164">
        <v>0</v>
      </c>
      <c r="M9" s="166">
        <v>0</v>
      </c>
    </row>
    <row r="10" spans="1:13" ht="19.5" customHeight="1">
      <c r="A10" s="174" t="s">
        <v>95</v>
      </c>
      <c r="B10" s="174" t="s">
        <v>150</v>
      </c>
      <c r="C10" s="164">
        <v>41</v>
      </c>
      <c r="D10" s="164">
        <v>0</v>
      </c>
      <c r="E10" s="166">
        <v>41</v>
      </c>
      <c r="F10" s="173">
        <v>0</v>
      </c>
      <c r="G10" s="164">
        <v>0</v>
      </c>
      <c r="H10" s="166">
        <v>0</v>
      </c>
      <c r="I10" s="173">
        <v>0</v>
      </c>
      <c r="J10" s="164">
        <v>0</v>
      </c>
      <c r="K10" s="164">
        <v>0</v>
      </c>
      <c r="L10" s="164">
        <v>0</v>
      </c>
      <c r="M10" s="166">
        <v>0</v>
      </c>
    </row>
    <row r="11" spans="1:13" ht="19.5" customHeight="1">
      <c r="A11" s="174" t="s">
        <v>39</v>
      </c>
      <c r="B11" s="174" t="s">
        <v>131</v>
      </c>
      <c r="C11" s="164">
        <v>10.175357</v>
      </c>
      <c r="D11" s="164">
        <v>0</v>
      </c>
      <c r="E11" s="166">
        <v>10.175357</v>
      </c>
      <c r="F11" s="173">
        <v>0</v>
      </c>
      <c r="G11" s="164">
        <v>0</v>
      </c>
      <c r="H11" s="166">
        <v>0</v>
      </c>
      <c r="I11" s="173">
        <v>0</v>
      </c>
      <c r="J11" s="164">
        <v>0</v>
      </c>
      <c r="K11" s="164">
        <v>0</v>
      </c>
      <c r="L11" s="164">
        <v>0</v>
      </c>
      <c r="M11" s="166">
        <v>0</v>
      </c>
    </row>
    <row r="12" spans="1:13" ht="19.5" customHeight="1">
      <c r="A12" s="174" t="s">
        <v>158</v>
      </c>
      <c r="B12" s="174" t="s">
        <v>61</v>
      </c>
      <c r="C12" s="164">
        <v>10.175357</v>
      </c>
      <c r="D12" s="164">
        <v>0</v>
      </c>
      <c r="E12" s="166">
        <v>10.175357</v>
      </c>
      <c r="F12" s="173">
        <v>0</v>
      </c>
      <c r="G12" s="164">
        <v>0</v>
      </c>
      <c r="H12" s="166">
        <v>0</v>
      </c>
      <c r="I12" s="173">
        <v>0</v>
      </c>
      <c r="J12" s="164">
        <v>0</v>
      </c>
      <c r="K12" s="164">
        <v>0</v>
      </c>
      <c r="L12" s="164">
        <v>0</v>
      </c>
      <c r="M12" s="166">
        <v>0</v>
      </c>
    </row>
    <row r="13" spans="1:13" ht="19.5" customHeight="1">
      <c r="A13" s="174" t="s">
        <v>75</v>
      </c>
      <c r="B13" s="174" t="s">
        <v>38</v>
      </c>
      <c r="C13" s="164">
        <v>10.175357</v>
      </c>
      <c r="D13" s="164">
        <v>0</v>
      </c>
      <c r="E13" s="166">
        <v>10.175357</v>
      </c>
      <c r="F13" s="173">
        <v>0</v>
      </c>
      <c r="G13" s="164">
        <v>0</v>
      </c>
      <c r="H13" s="166">
        <v>0</v>
      </c>
      <c r="I13" s="173">
        <v>0</v>
      </c>
      <c r="J13" s="164">
        <v>0</v>
      </c>
      <c r="K13" s="164">
        <v>0</v>
      </c>
      <c r="L13" s="164">
        <v>0</v>
      </c>
      <c r="M13" s="166">
        <v>0</v>
      </c>
    </row>
    <row r="14" spans="1:13" ht="19.5" customHeight="1">
      <c r="A14" s="174" t="s">
        <v>80</v>
      </c>
      <c r="B14" s="174" t="s">
        <v>174</v>
      </c>
      <c r="C14" s="164">
        <v>4.738524</v>
      </c>
      <c r="D14" s="164">
        <v>0</v>
      </c>
      <c r="E14" s="166">
        <v>4.738524</v>
      </c>
      <c r="F14" s="173">
        <v>0</v>
      </c>
      <c r="G14" s="164">
        <v>0</v>
      </c>
      <c r="H14" s="166">
        <v>0</v>
      </c>
      <c r="I14" s="173">
        <v>0</v>
      </c>
      <c r="J14" s="164">
        <v>0</v>
      </c>
      <c r="K14" s="164">
        <v>0</v>
      </c>
      <c r="L14" s="164">
        <v>0</v>
      </c>
      <c r="M14" s="166">
        <v>0</v>
      </c>
    </row>
    <row r="15" spans="1:13" ht="19.5" customHeight="1">
      <c r="A15" s="174" t="s">
        <v>83</v>
      </c>
      <c r="B15" s="174" t="s">
        <v>67</v>
      </c>
      <c r="C15" s="164">
        <v>4.738524</v>
      </c>
      <c r="D15" s="164">
        <v>0</v>
      </c>
      <c r="E15" s="166">
        <v>4.738524</v>
      </c>
      <c r="F15" s="173">
        <v>0</v>
      </c>
      <c r="G15" s="164">
        <v>0</v>
      </c>
      <c r="H15" s="166">
        <v>0</v>
      </c>
      <c r="I15" s="173">
        <v>0</v>
      </c>
      <c r="J15" s="164">
        <v>0</v>
      </c>
      <c r="K15" s="164">
        <v>0</v>
      </c>
      <c r="L15" s="164">
        <v>0</v>
      </c>
      <c r="M15" s="166">
        <v>0</v>
      </c>
    </row>
    <row r="16" spans="1:13" ht="19.5" customHeight="1">
      <c r="A16" s="174" t="s">
        <v>177</v>
      </c>
      <c r="B16" s="174" t="s">
        <v>25</v>
      </c>
      <c r="C16" s="164">
        <v>4.738524</v>
      </c>
      <c r="D16" s="164">
        <v>0</v>
      </c>
      <c r="E16" s="166">
        <v>4.738524</v>
      </c>
      <c r="F16" s="173">
        <v>0</v>
      </c>
      <c r="G16" s="164">
        <v>0</v>
      </c>
      <c r="H16" s="166">
        <v>0</v>
      </c>
      <c r="I16" s="173">
        <v>0</v>
      </c>
      <c r="J16" s="164">
        <v>0</v>
      </c>
      <c r="K16" s="164">
        <v>0</v>
      </c>
      <c r="L16" s="164">
        <v>0</v>
      </c>
      <c r="M16" s="166">
        <v>0</v>
      </c>
    </row>
    <row r="17" spans="1:13" ht="19.5" customHeight="1">
      <c r="A17" s="174" t="s">
        <v>66</v>
      </c>
      <c r="B17" s="174" t="s">
        <v>169</v>
      </c>
      <c r="C17" s="164">
        <v>5.985504</v>
      </c>
      <c r="D17" s="164">
        <v>0</v>
      </c>
      <c r="E17" s="166">
        <v>5.985504</v>
      </c>
      <c r="F17" s="173">
        <v>0</v>
      </c>
      <c r="G17" s="164">
        <v>0</v>
      </c>
      <c r="H17" s="166">
        <v>0</v>
      </c>
      <c r="I17" s="173">
        <v>0</v>
      </c>
      <c r="J17" s="164">
        <v>0</v>
      </c>
      <c r="K17" s="164">
        <v>0</v>
      </c>
      <c r="L17" s="164">
        <v>0</v>
      </c>
      <c r="M17" s="166">
        <v>0</v>
      </c>
    </row>
    <row r="18" spans="1:13" ht="19.5" customHeight="1">
      <c r="A18" s="174" t="s">
        <v>92</v>
      </c>
      <c r="B18" s="174" t="s">
        <v>22</v>
      </c>
      <c r="C18" s="164">
        <v>5.985504</v>
      </c>
      <c r="D18" s="164">
        <v>0</v>
      </c>
      <c r="E18" s="166">
        <v>5.985504</v>
      </c>
      <c r="F18" s="173">
        <v>0</v>
      </c>
      <c r="G18" s="164">
        <v>0</v>
      </c>
      <c r="H18" s="166">
        <v>0</v>
      </c>
      <c r="I18" s="173">
        <v>0</v>
      </c>
      <c r="J18" s="164">
        <v>0</v>
      </c>
      <c r="K18" s="164">
        <v>0</v>
      </c>
      <c r="L18" s="164">
        <v>0</v>
      </c>
      <c r="M18" s="166">
        <v>0</v>
      </c>
    </row>
    <row r="19" spans="1:13" ht="19.5" customHeight="1">
      <c r="A19" s="174" t="s">
        <v>139</v>
      </c>
      <c r="B19" s="174" t="s">
        <v>199</v>
      </c>
      <c r="C19" s="164">
        <v>5.985504</v>
      </c>
      <c r="D19" s="164">
        <v>0</v>
      </c>
      <c r="E19" s="166">
        <v>5.985504</v>
      </c>
      <c r="F19" s="173">
        <v>0</v>
      </c>
      <c r="G19" s="164">
        <v>0</v>
      </c>
      <c r="H19" s="166">
        <v>0</v>
      </c>
      <c r="I19" s="173">
        <v>0</v>
      </c>
      <c r="J19" s="164">
        <v>0</v>
      </c>
      <c r="K19" s="164">
        <v>0</v>
      </c>
      <c r="L19" s="164">
        <v>0</v>
      </c>
      <c r="M19" s="166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2</v>
      </c>
    </row>
    <row r="2" spans="1:5" ht="21" customHeight="1">
      <c r="A2" s="108" t="s">
        <v>141</v>
      </c>
      <c r="B2" s="108"/>
      <c r="C2" s="108"/>
      <c r="D2" s="108"/>
      <c r="E2" s="108"/>
    </row>
    <row r="3" spans="1:5" ht="16.5" customHeight="1">
      <c r="A3" s="159" t="s">
        <v>115</v>
      </c>
      <c r="B3" s="12"/>
      <c r="C3" s="12"/>
      <c r="D3" s="12"/>
      <c r="E3" s="13" t="s">
        <v>97</v>
      </c>
    </row>
    <row r="4" spans="1:5" ht="27" customHeight="1">
      <c r="A4" s="124" t="s">
        <v>63</v>
      </c>
      <c r="B4" s="124"/>
      <c r="C4" s="109" t="s">
        <v>35</v>
      </c>
      <c r="D4" s="109" t="s">
        <v>14</v>
      </c>
      <c r="E4" s="109" t="s">
        <v>110</v>
      </c>
    </row>
    <row r="5" spans="1:5" ht="27" customHeight="1">
      <c r="A5" s="87" t="s">
        <v>196</v>
      </c>
      <c r="B5" s="87" t="s">
        <v>54</v>
      </c>
      <c r="C5" s="125"/>
      <c r="D5" s="125"/>
      <c r="E5" s="125"/>
    </row>
    <row r="6" spans="1:5" ht="19.5" customHeight="1">
      <c r="A6" s="176"/>
      <c r="B6" s="176" t="s">
        <v>35</v>
      </c>
      <c r="C6" s="178">
        <v>124.186335</v>
      </c>
      <c r="D6" s="178">
        <v>83.186335</v>
      </c>
      <c r="E6" s="177">
        <v>41</v>
      </c>
    </row>
    <row r="7" spans="1:5" ht="19.5" customHeight="1">
      <c r="A7" s="176" t="s">
        <v>191</v>
      </c>
      <c r="B7" s="176" t="s">
        <v>24</v>
      </c>
      <c r="C7" s="178">
        <v>103.28695</v>
      </c>
      <c r="D7" s="178">
        <v>62.28695</v>
      </c>
      <c r="E7" s="177">
        <v>41</v>
      </c>
    </row>
    <row r="8" spans="1:5" ht="19.5" customHeight="1">
      <c r="A8" s="176" t="s">
        <v>138</v>
      </c>
      <c r="B8" s="176" t="s">
        <v>111</v>
      </c>
      <c r="C8" s="178">
        <v>103.28695</v>
      </c>
      <c r="D8" s="178">
        <v>62.28695</v>
      </c>
      <c r="E8" s="177">
        <v>41</v>
      </c>
    </row>
    <row r="9" spans="1:5" ht="19.5" customHeight="1">
      <c r="A9" s="176" t="s">
        <v>43</v>
      </c>
      <c r="B9" s="176" t="s">
        <v>144</v>
      </c>
      <c r="C9" s="178">
        <v>62.28695</v>
      </c>
      <c r="D9" s="178">
        <v>62.28695</v>
      </c>
      <c r="E9" s="177">
        <v>0</v>
      </c>
    </row>
    <row r="10" spans="1:7" ht="19.5" customHeight="1">
      <c r="A10" s="176" t="s">
        <v>95</v>
      </c>
      <c r="B10" s="176" t="s">
        <v>150</v>
      </c>
      <c r="C10" s="178">
        <v>41</v>
      </c>
      <c r="D10" s="178">
        <v>0</v>
      </c>
      <c r="E10" s="177">
        <v>41</v>
      </c>
      <c r="F10" s="21"/>
      <c r="G10" s="21"/>
    </row>
    <row r="11" spans="1:6" ht="19.5" customHeight="1">
      <c r="A11" s="176" t="s">
        <v>39</v>
      </c>
      <c r="B11" s="176" t="s">
        <v>131</v>
      </c>
      <c r="C11" s="178">
        <v>10.175357</v>
      </c>
      <c r="D11" s="178">
        <v>10.175357</v>
      </c>
      <c r="E11" s="177">
        <v>0</v>
      </c>
      <c r="F11" s="21"/>
    </row>
    <row r="12" spans="1:5" ht="19.5" customHeight="1">
      <c r="A12" s="176" t="s">
        <v>158</v>
      </c>
      <c r="B12" s="176" t="s">
        <v>61</v>
      </c>
      <c r="C12" s="178">
        <v>10.175357</v>
      </c>
      <c r="D12" s="178">
        <v>10.175357</v>
      </c>
      <c r="E12" s="177">
        <v>0</v>
      </c>
    </row>
    <row r="13" spans="1:5" ht="19.5" customHeight="1">
      <c r="A13" s="176" t="s">
        <v>75</v>
      </c>
      <c r="B13" s="176" t="s">
        <v>38</v>
      </c>
      <c r="C13" s="178">
        <v>10.175357</v>
      </c>
      <c r="D13" s="178">
        <v>10.175357</v>
      </c>
      <c r="E13" s="177">
        <v>0</v>
      </c>
    </row>
    <row r="14" spans="1:5" ht="19.5" customHeight="1">
      <c r="A14" s="176" t="s">
        <v>80</v>
      </c>
      <c r="B14" s="176" t="s">
        <v>174</v>
      </c>
      <c r="C14" s="178">
        <v>4.738524</v>
      </c>
      <c r="D14" s="178">
        <v>4.738524</v>
      </c>
      <c r="E14" s="177">
        <v>0</v>
      </c>
    </row>
    <row r="15" spans="1:5" ht="19.5" customHeight="1">
      <c r="A15" s="176" t="s">
        <v>83</v>
      </c>
      <c r="B15" s="176" t="s">
        <v>67</v>
      </c>
      <c r="C15" s="178">
        <v>4.738524</v>
      </c>
      <c r="D15" s="178">
        <v>4.738524</v>
      </c>
      <c r="E15" s="177">
        <v>0</v>
      </c>
    </row>
    <row r="16" spans="1:5" ht="19.5" customHeight="1">
      <c r="A16" s="176" t="s">
        <v>177</v>
      </c>
      <c r="B16" s="176" t="s">
        <v>25</v>
      </c>
      <c r="C16" s="178">
        <v>4.738524</v>
      </c>
      <c r="D16" s="178">
        <v>4.738524</v>
      </c>
      <c r="E16" s="177">
        <v>0</v>
      </c>
    </row>
    <row r="17" spans="1:5" ht="19.5" customHeight="1">
      <c r="A17" s="176" t="s">
        <v>66</v>
      </c>
      <c r="B17" s="176" t="s">
        <v>169</v>
      </c>
      <c r="C17" s="178">
        <v>5.985504</v>
      </c>
      <c r="D17" s="178">
        <v>5.985504</v>
      </c>
      <c r="E17" s="177">
        <v>0</v>
      </c>
    </row>
    <row r="18" spans="1:5" ht="19.5" customHeight="1">
      <c r="A18" s="176" t="s">
        <v>92</v>
      </c>
      <c r="B18" s="176" t="s">
        <v>22</v>
      </c>
      <c r="C18" s="178">
        <v>5.985504</v>
      </c>
      <c r="D18" s="178">
        <v>5.985504</v>
      </c>
      <c r="E18" s="177">
        <v>0</v>
      </c>
    </row>
    <row r="19" spans="1:5" ht="19.5" customHeight="1">
      <c r="A19" s="176" t="s">
        <v>139</v>
      </c>
      <c r="B19" s="176" t="s">
        <v>199</v>
      </c>
      <c r="C19" s="178">
        <v>5.985504</v>
      </c>
      <c r="D19" s="178">
        <v>5.985504</v>
      </c>
      <c r="E19" s="177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51</v>
      </c>
    </row>
    <row r="2" spans="1:2" ht="21">
      <c r="A2" s="126" t="s">
        <v>126</v>
      </c>
      <c r="B2" s="126"/>
    </row>
    <row r="3" spans="1:2" ht="24" customHeight="1">
      <c r="A3" s="159" t="s">
        <v>0</v>
      </c>
      <c r="B3" s="13" t="s">
        <v>97</v>
      </c>
    </row>
    <row r="4" spans="1:2" ht="45" customHeight="1">
      <c r="A4" s="55" t="s">
        <v>65</v>
      </c>
      <c r="B4" s="52" t="s">
        <v>89</v>
      </c>
    </row>
    <row r="5" spans="1:2" ht="34.5" customHeight="1">
      <c r="A5" s="56" t="s">
        <v>35</v>
      </c>
      <c r="B5" s="86">
        <f>B6+B7+B8</f>
        <v>0</v>
      </c>
    </row>
    <row r="6" spans="1:2" ht="34.5" customHeight="1">
      <c r="A6" s="53" t="s">
        <v>187</v>
      </c>
      <c r="B6" s="167"/>
    </row>
    <row r="7" spans="1:4" ht="34.5" customHeight="1">
      <c r="A7" s="53" t="s">
        <v>93</v>
      </c>
      <c r="B7" s="171"/>
      <c r="C7" s="21"/>
      <c r="D7" s="21"/>
    </row>
    <row r="8" spans="1:4" ht="34.5" customHeight="1">
      <c r="A8" s="53" t="s">
        <v>42</v>
      </c>
      <c r="B8" s="170"/>
      <c r="C8" s="21"/>
      <c r="D8" s="21"/>
    </row>
    <row r="9" spans="1:6" ht="34.5" customHeight="1">
      <c r="A9" s="54" t="s">
        <v>32</v>
      </c>
      <c r="B9" s="167"/>
      <c r="F9" s="21"/>
    </row>
    <row r="10" spans="1:7" ht="34.5" customHeight="1">
      <c r="A10" s="54" t="s">
        <v>88</v>
      </c>
      <c r="B10" s="171"/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  <col min="8" max="256" width="9.16015625" style="0" customWidth="1"/>
  </cols>
  <sheetData>
    <row r="1" spans="1:7" ht="12.75" customHeight="1">
      <c r="A1" s="1" t="s">
        <v>52</v>
      </c>
      <c r="B1" s="1"/>
      <c r="C1" s="1"/>
      <c r="D1" s="1"/>
      <c r="E1" s="1"/>
      <c r="F1" s="1"/>
      <c r="G1" s="1"/>
    </row>
    <row r="2" spans="1:7" ht="21" customHeight="1">
      <c r="A2" s="50" t="s">
        <v>58</v>
      </c>
      <c r="B2" s="76"/>
      <c r="C2" s="76"/>
      <c r="D2" s="76"/>
      <c r="E2" s="76"/>
      <c r="F2" s="76"/>
      <c r="G2" s="1"/>
    </row>
    <row r="3" spans="1:7" ht="18.75" customHeight="1">
      <c r="A3" s="163" t="s">
        <v>0</v>
      </c>
      <c r="B3" s="7"/>
      <c r="C3" s="7"/>
      <c r="D3" s="7"/>
      <c r="E3" s="7"/>
      <c r="F3" s="46" t="s">
        <v>97</v>
      </c>
      <c r="G3" s="1"/>
    </row>
    <row r="4" spans="1:7" ht="20.25" customHeight="1">
      <c r="A4" s="119" t="s">
        <v>196</v>
      </c>
      <c r="B4" s="116" t="s">
        <v>54</v>
      </c>
      <c r="C4" s="115" t="s">
        <v>90</v>
      </c>
      <c r="D4" s="115" t="s">
        <v>176</v>
      </c>
      <c r="E4" s="115"/>
      <c r="F4" s="115"/>
      <c r="G4" s="1"/>
    </row>
    <row r="5" spans="1:7" ht="18" customHeight="1">
      <c r="A5" s="120"/>
      <c r="B5" s="117"/>
      <c r="C5" s="118"/>
      <c r="D5" s="36" t="s">
        <v>35</v>
      </c>
      <c r="E5" s="36" t="s">
        <v>14</v>
      </c>
      <c r="F5" s="36" t="s">
        <v>110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