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4" activeTab="7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  <sheet name="表十、部门政府采购表" sheetId="10" r:id="rId10"/>
    <sheet name="表十一、部门政府购买服务" sheetId="11" r:id="rId11"/>
  </sheets>
  <definedNames>
    <definedName name="_xlnm.Print_Area" localSheetId="7">#N/A</definedName>
    <definedName name="_xlnm.Print_Area" localSheetId="1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9">-1</definedName>
    <definedName name="_xlnm.Print_Area" localSheetId="10">#N/A</definedName>
    <definedName name="_xlnm.Print_Area" localSheetId="3">#N/A</definedName>
    <definedName name="_xlnm.Print_Area" localSheetId="4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<sst xmlns="http://schemas.openxmlformats.org/spreadsheetml/2006/main" count="363" uniqueCount="218">
  <si>
    <t>附表1</t>
  </si>
  <si>
    <t>2020年部门财政拨款收支预算总表</t>
  </si>
  <si>
    <t>部门：凤台县法院机关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</si>
  <si>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</si>
  <si>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</si>
  <si>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</si>
  <si>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</si>
  <si>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</si>
  <si>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</si>
  <si>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</si>
  <si>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</si>
  <si>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</si>
  <si>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</si>
  <si>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</si>
  <si>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</si>
  <si>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</si>
  <si>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</si>
  <si>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</si>
  <si>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</si>
  <si>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</si>
  <si>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</si>
  <si>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</si>
  <si>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</si>
  <si>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</si>
  <si>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</si>
  <si>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（七）文化体育与传媒</t>
  </si>
  <si>
    <t>（八）社会保障和就业</t>
  </si>
  <si>
    <t>（九）社会保险基金支出</t>
  </si>
  <si>
    <t>（十）医疗卫生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</si>
  <si>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</si>
  <si>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</si>
  <si>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</si>
  <si>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</si>
  <si>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</si>
  <si>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</si>
  <si>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（十七）金融监管等事务支出</t>
  </si>
  <si>
    <t>（十八）援助其他地区支出</t>
  </si>
  <si>
    <t>（十九）国土资源气象等事务</t>
  </si>
  <si>
    <t>（二十）住房保障支出</t>
  </si>
  <si>
    <t>（二十一）粮油物资管理事务</t>
  </si>
  <si>
    <t>（二十二）灾害防治应急管理支出</t>
  </si>
  <si>
    <t>（二十三）转移性支出</t>
  </si>
  <si>
    <t>（二十四）预备费</t>
  </si>
  <si>
    <t>（二十五）国债还本付息支出</t>
  </si>
  <si>
    <t>（二十六）其他支出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</si>
  <si>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</si>
  <si>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</si>
  <si>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</si>
  <si>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</si>
  <si>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</si>
  <si>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2020年部门一般公共预算支出预算表</t>
  </si>
  <si>
    <t>功能分类科目</t>
  </si>
  <si>
    <t>科目编码</t>
  </si>
  <si>
    <t>科目名称</t>
  </si>
  <si>
    <t>基本支出</t>
  </si>
  <si>
    <t>项目支出</t>
  </si>
  <si>
    <t>204</t>
  </si>
  <si>
    <t>公共安全支出</t>
  </si>
  <si>
    <t xml:space="preserve">  20405</t>
  </si>
  <si>
    <t xml:space="preserve">  法院</t>
  </si>
  <si>
    <t xml:space="preserve">    2040501</t>
  </si>
  <si>
    <t xml:space="preserve">    行政运行（法院）</t>
  </si>
  <si>
    <t xml:space="preserve">    2040502</t>
  </si>
  <si>
    <t xml:space="preserve">    一般行政管理事务（法院）</t>
  </si>
  <si>
    <t xml:space="preserve">    2040504</t>
  </si>
  <si>
    <t xml:space="preserve">    案件审判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</si>
  <si>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</si>
  <si>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</si>
  <si>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</si>
  <si>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</si>
  <si>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</si>
  <si>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</si>
  <si>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</si>
  <si>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</si>
  <si>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20808</t>
  </si>
  <si>
    <t xml:space="preserve">  抚恤</t>
  </si>
  <si>
    <t xml:space="preserve">    2080801</t>
  </si>
  <si>
    <t xml:space="preserve">    死亡抚恤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</si>
  <si>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</si>
  <si>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</si>
  <si>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</si>
  <si>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</si>
  <si>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</si>
  <si>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</si>
  <si>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</si>
  <si>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</si>
  <si>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</si>
  <si>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</si>
  <si>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</si>
  <si>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</si>
  <si>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</si>
  <si>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2020年部门一般公共预算基本支出预算表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</si>
  <si>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</si>
  <si>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</si>
  <si>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</si>
  <si>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</si>
  <si>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</si>
  <si>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</si>
  <si>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</si>
  <si>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</si>
  <si>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</si>
  <si>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</si>
  <si>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</si>
  <si>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</si>
  <si>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</si>
  <si>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</si>
  <si>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</si>
  <si>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</si>
  <si>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</si>
  <si>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</si>
  <si>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</si>
  <si>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</si>
  <si>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</si>
  <si>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</si>
  <si>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</si>
  <si>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</si>
  <si>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</si>
  <si>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</si>
  <si>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</si>
  <si>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</si>
  <si>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</si>
  <si>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</si>
  <si>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</si>
  <si>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</si>
  <si>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</si>
  <si>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>附表4</t>
  </si>
  <si>
    <t>2020年部门政府性基金预算收支预算表</t>
  </si>
  <si>
    <t/>
  </si>
  <si>
    <t>本年政府性基金财政拨款收入</t>
  </si>
  <si>
    <t>本年政府性基金财政拨款支出</t>
  </si>
  <si>
    <t>附表5</t>
  </si>
  <si>
    <t>2020年部门收支预算总表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</si>
  <si>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</si>
  <si>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</si>
  <si>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</si>
  <si>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</si>
  <si>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</si>
  <si>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</si>
  <si>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</si>
  <si>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</si>
  <si>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</si>
  <si>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</si>
  <si>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</si>
  <si>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</si>
  <si>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</si>
  <si>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</si>
  <si>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</si>
  <si>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</si>
  <si>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</si>
  <si>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</si>
  <si>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</si>
  <si>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</si>
  <si>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</si>
  <si>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</si>
  <si>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</si>
  <si>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</si>
  <si>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</si>
  <si>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</si>
  <si>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</si>
  <si>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十八、地援助其他地区支出</t>
  </si>
  <si>
    <t>十九、国土资源气象等事务</t>
  </si>
  <si>
    <t>二十、住房保障支出</t>
  </si>
  <si>
    <t>二十一、粮油物资管理事务</t>
  </si>
  <si>
    <t>二十二、灾害防治应急管理支出</t>
  </si>
  <si>
    <t>二十三、转移性支出</t>
  </si>
  <si>
    <t>二十四、预备费</t>
  </si>
  <si>
    <t>二十五、国债还本付息支出</t>
  </si>
  <si>
    <t>二十六、其他支出</t>
  </si>
  <si>
    <t>本年收入合计</t>
  </si>
  <si>
    <t>本年支出合计</t>
  </si>
  <si>
    <t>上年结余收入</t>
  </si>
  <si>
    <t>结转下年</t>
  </si>
  <si>
    <t>附表6</t>
  </si>
  <si>
    <t>2020年部门收入预算总表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</si>
  <si>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</si>
  <si>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</si>
  <si>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</si>
  <si>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</si>
  <si>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</si>
  <si>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</si>
  <si>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</si>
  <si>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</si>
  <si>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</si>
  <si>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</si>
  <si>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</si>
  <si>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</si>
  <si>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2020年部门支出预算总表</t>
  </si>
  <si>
    <t>附表8</t>
  </si>
  <si>
    <t>2020年部门“三公”经费预算表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</si>
  <si>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</si>
  <si>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</si>
  <si>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</si>
  <si>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</si>
  <si>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</si>
  <si>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2020年部门国有资本经营预算收支预算表</t>
  </si>
  <si>
    <t>本年国有资本经营收入</t>
  </si>
  <si>
    <t>本年国有资本经营支出</t>
  </si>
  <si>
    <t>附件9：</t>
  </si>
  <si>
    <t>2020年部门政府采购支出表</t>
  </si>
  <si>
    <t>支出项目/政府采购项目名称</t>
  </si>
  <si>
    <t>一般公共预算</t>
  </si>
  <si>
    <t>政府性基金用户</t>
  </si>
  <si>
    <t>业务装备经费</t>
  </si>
  <si>
    <t>信息化建设</t>
  </si>
  <si>
    <t>附件10：</t>
  </si>
  <si>
    <t>附表11</t>
  </si>
  <si>
    <t>2020年部门购买服务支出表</t>
  </si>
  <si>
    <t>2020年部门政府购买服务支出预算表</t>
  </si>
  <si>
    <t>支出项目</t>
  </si>
  <si>
    <t>购买方式</t>
  </si>
  <si>
    <t>购买服务起止时间</t>
  </si>
  <si>
    <t>本年政府购买服务财政拨款支出</t>
  </si>
  <si>
    <t>2040504</t>
  </si>
  <si>
    <t>物业管理</t>
  </si>
  <si>
    <t>司法服务外包服务费</t>
  </si>
  <si>
    <t>注：1.本表反映部门本年度公共财政预算收入计划情况。</t>
  </si>
  <si>
    <t>聘用人员费用</t>
  </si>
  <si>
    <t xml:space="preserve">    2.本表列示到政府支出功能分类项级科目。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</si>
</sst>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3">
    <font>
      <sz val="9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8" fillId="5" borderId="0" applyNumberFormat="0" applyBorder="0" applyAlignment="0" applyProtection="0"/>
    <xf numFmtId="0" fontId="25" fillId="0" borderId="0">
      <alignment/>
      <protection/>
    </xf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0" fontId="8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1" borderId="2" applyNumberFormat="0" applyFont="0" applyAlignment="0" applyProtection="0"/>
    <xf numFmtId="0" fontId="36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13" borderId="0" applyNumberFormat="0" applyBorder="0" applyAlignment="0" applyProtection="0"/>
    <xf numFmtId="0" fontId="40" fillId="0" borderId="4" applyNumberFormat="0" applyFill="0" applyAlignment="0" applyProtection="0"/>
    <xf numFmtId="0" fontId="36" fillId="14" borderId="0" applyNumberFormat="0" applyBorder="0" applyAlignment="0" applyProtection="0"/>
    <xf numFmtId="0" fontId="46" fillId="15" borderId="5" applyNumberFormat="0" applyAlignment="0" applyProtection="0"/>
    <xf numFmtId="0" fontId="47" fillId="15" borderId="1" applyNumberFormat="0" applyAlignment="0" applyProtection="0"/>
    <xf numFmtId="0" fontId="48" fillId="16" borderId="6" applyNumberFormat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3" fillId="35" borderId="0" applyNumberFormat="0" applyBorder="0" applyAlignment="0" applyProtection="0"/>
    <xf numFmtId="0" fontId="36" fillId="36" borderId="0" applyNumberFormat="0" applyBorder="0" applyAlignment="0" applyProtection="0"/>
    <xf numFmtId="0" fontId="0" fillId="0" borderId="0">
      <alignment/>
      <protection/>
    </xf>
  </cellStyleXfs>
  <cellXfs count="174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0" fillId="2" borderId="14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2" borderId="12" xfId="0" applyNumberFormat="1" applyFont="1" applyFill="1" applyBorder="1" applyAlignment="1" applyProtection="1">
      <alignment/>
      <protection/>
    </xf>
    <xf numFmtId="4" fontId="0" fillId="2" borderId="18" xfId="0" applyNumberFormat="1" applyFont="1" applyFill="1" applyBorder="1" applyAlignment="1" applyProtection="1">
      <alignment horizontal="right" vertical="center"/>
      <protection/>
    </xf>
    <xf numFmtId="4" fontId="0" fillId="2" borderId="12" xfId="0" applyNumberFormat="1" applyFont="1" applyFill="1" applyBorder="1" applyAlignment="1" applyProtection="1">
      <alignment horizontal="right" vertical="center"/>
      <protection/>
    </xf>
    <xf numFmtId="4" fontId="0" fillId="2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Fill="1" applyAlignment="1" applyProtection="1">
      <alignment/>
      <protection/>
    </xf>
    <xf numFmtId="0" fontId="5" fillId="0" borderId="0" xfId="63" applyFont="1">
      <alignment/>
      <protection/>
    </xf>
    <xf numFmtId="0" fontId="6" fillId="0" borderId="0" xfId="63" applyNumberFormat="1" applyFont="1" applyFill="1" applyAlignment="1" applyProtection="1">
      <alignment horizontal="centerContinuous" vertical="center"/>
      <protection/>
    </xf>
    <xf numFmtId="0" fontId="3" fillId="0" borderId="0" xfId="63" applyFont="1" applyFill="1" applyAlignment="1">
      <alignment horizontal="left" vertical="center"/>
      <protection/>
    </xf>
    <xf numFmtId="0" fontId="4" fillId="0" borderId="13" xfId="63" applyNumberFormat="1" applyFont="1" applyFill="1" applyBorder="1" applyAlignment="1" applyProtection="1">
      <alignment horizontal="center" vertical="center"/>
      <protection/>
    </xf>
    <xf numFmtId="0" fontId="4" fillId="0" borderId="17" xfId="63" applyNumberFormat="1" applyFont="1" applyFill="1" applyBorder="1" applyAlignment="1" applyProtection="1">
      <alignment horizontal="center" vertical="center"/>
      <protection/>
    </xf>
    <xf numFmtId="49" fontId="3" fillId="0" borderId="12" xfId="63" applyNumberFormat="1" applyFont="1" applyFill="1" applyBorder="1" applyAlignment="1" applyProtection="1">
      <alignment horizontal="left" vertical="center"/>
      <protection/>
    </xf>
    <xf numFmtId="0" fontId="0" fillId="0" borderId="0" xfId="63">
      <alignment/>
      <protection/>
    </xf>
    <xf numFmtId="0" fontId="7" fillId="0" borderId="0" xfId="63" applyNumberFormat="1" applyFont="1" applyFill="1" applyAlignment="1" applyProtection="1">
      <alignment horizontal="centerContinuous" vertical="center"/>
      <protection/>
    </xf>
    <xf numFmtId="0" fontId="3" fillId="0" borderId="0" xfId="63" applyFont="1" applyFill="1" applyAlignment="1">
      <alignment vertical="center"/>
      <protection/>
    </xf>
    <xf numFmtId="0" fontId="3" fillId="0" borderId="0" xfId="63" applyFont="1" applyFill="1" applyAlignment="1">
      <alignment horizontal="right" vertical="center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left"/>
    </xf>
    <xf numFmtId="4" fontId="3" fillId="0" borderId="12" xfId="63" applyNumberFormat="1" applyFont="1" applyFill="1" applyBorder="1" applyAlignment="1" applyProtection="1">
      <alignment horizontal="center" vertical="center" wrapText="1"/>
      <protection/>
    </xf>
    <xf numFmtId="0" fontId="0" fillId="0" borderId="12" xfId="63" applyFill="1" applyBorder="1" applyAlignment="1">
      <alignment horizontal="center"/>
      <protection/>
    </xf>
    <xf numFmtId="4" fontId="8" fillId="37" borderId="12" xfId="0" applyNumberFormat="1" applyFont="1" applyFill="1" applyBorder="1" applyAlignment="1" applyProtection="1">
      <alignment horizontal="right" vertical="center"/>
      <protection/>
    </xf>
    <xf numFmtId="4" fontId="0" fillId="37" borderId="12" xfId="0" applyNumberFormat="1" applyFont="1" applyFill="1" applyBorder="1" applyAlignment="1" applyProtection="1">
      <alignment horizontal="right" vertical="center"/>
      <protection/>
    </xf>
    <xf numFmtId="0" fontId="8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Alignment="1">
      <alignment horizont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 applyProtection="1">
      <alignment horizontal="right" vertical="center" wrapText="1"/>
      <protection/>
    </xf>
    <xf numFmtId="0" fontId="9" fillId="0" borderId="14" xfId="0" applyFont="1" applyBorder="1" applyAlignment="1">
      <alignment horizontal="left" vertical="center"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0" fontId="9" fillId="0" borderId="14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left" vertical="center" wrapText="1"/>
      <protection/>
    </xf>
    <xf numFmtId="4" fontId="9" fillId="0" borderId="14" xfId="0" applyNumberFormat="1" applyFont="1" applyFill="1" applyBorder="1" applyAlignment="1" applyProtection="1">
      <alignment horizontal="right" vertical="center" wrapText="1"/>
      <protection/>
    </xf>
    <xf numFmtId="4" fontId="9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8" xfId="0" applyFont="1" applyFill="1" applyBorder="1" applyAlignment="1">
      <alignment vertical="center"/>
    </xf>
    <xf numFmtId="176" fontId="9" fillId="0" borderId="14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>
      <alignment vertical="center"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8" fillId="0" borderId="14" xfId="0" applyFont="1" applyFill="1" applyBorder="1" applyAlignment="1">
      <alignment vertical="center"/>
    </xf>
    <xf numFmtId="0" fontId="5" fillId="0" borderId="12" xfId="0" applyFont="1" applyBorder="1" applyAlignment="1">
      <alignment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vertical="center"/>
      <protection/>
    </xf>
    <xf numFmtId="0" fontId="9" fillId="0" borderId="12" xfId="0" applyFont="1" applyBorder="1" applyAlignment="1">
      <alignment/>
    </xf>
    <xf numFmtId="4" fontId="9" fillId="0" borderId="14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5" fillId="0" borderId="0" xfId="0" applyFont="1" applyAlignment="1">
      <alignment horizontal="center" vertical="center"/>
    </xf>
    <xf numFmtId="4" fontId="5" fillId="0" borderId="12" xfId="0" applyNumberFormat="1" applyFont="1" applyBorder="1" applyAlignment="1">
      <alignment horizontal="right" vertical="center"/>
    </xf>
    <xf numFmtId="4" fontId="9" fillId="0" borderId="12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2" xfId="0" applyNumberFormat="1" applyFont="1" applyFill="1" applyBorder="1" applyAlignment="1" applyProtection="1">
      <alignment vertical="center"/>
      <protection/>
    </xf>
    <xf numFmtId="4" fontId="9" fillId="0" borderId="15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176" fontId="9" fillId="0" borderId="14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2" xfId="0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9" fillId="0" borderId="14" xfId="0" applyFont="1" applyBorder="1" applyAlignment="1">
      <alignment/>
    </xf>
    <xf numFmtId="0" fontId="8" fillId="0" borderId="13" xfId="0" applyFont="1" applyFill="1" applyBorder="1" applyAlignment="1">
      <alignment vertical="center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16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176" fontId="9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20" xfId="0" applyNumberFormat="1" applyFont="1" applyFill="1" applyBorder="1" applyAlignment="1" applyProtection="1">
      <alignment horizontal="right" vertical="center" wrapText="1"/>
      <protection/>
    </xf>
    <xf numFmtId="4" fontId="1" fillId="0" borderId="19" xfId="0" applyNumberFormat="1" applyFont="1" applyFill="1" applyBorder="1" applyAlignment="1" applyProtection="1">
      <alignment horizontal="right" vertical="center" wrapText="1"/>
      <protection/>
    </xf>
    <xf numFmtId="4" fontId="1" fillId="0" borderId="21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Border="1" applyAlignment="1">
      <alignment/>
    </xf>
    <xf numFmtId="4" fontId="5" fillId="0" borderId="14" xfId="0" applyNumberFormat="1" applyFont="1" applyFill="1" applyBorder="1" applyAlignment="1" applyProtection="1">
      <alignment vertical="center"/>
      <protection/>
    </xf>
    <xf numFmtId="4" fontId="1" fillId="0" borderId="2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">
      <selection activeCell="A14" sqref="A14"/>
    </sheetView>
  </sheetViews>
  <sheetFormatPr defaultColWidth="6.83203125" defaultRowHeight="11.25"/>
  <cols>
    <col min="1" max="1" width="33.66015625" style="50" customWidth="1"/>
    <col min="2" max="2" width="26.83203125" style="50" customWidth="1"/>
    <col min="3" max="3" width="41" style="50" customWidth="1"/>
    <col min="4" max="4" width="15.66015625" style="50" customWidth="1"/>
    <col min="5" max="5" width="17.66015625" style="50" customWidth="1"/>
    <col min="6" max="6" width="17.5" style="50" customWidth="1"/>
    <col min="7" max="161" width="5" style="50" customWidth="1"/>
    <col min="162" max="16384" width="5.16015625" style="50" customWidth="1"/>
  </cols>
  <sheetData>
    <row r="1" ht="17.25" customHeight="1">
      <c r="A1" s="77" t="s">
        <v>0</v>
      </c>
    </row>
    <row r="2" spans="1:253" s="93" customFormat="1" ht="26.25" customHeight="1">
      <c r="A2" s="78" t="s">
        <v>1</v>
      </c>
      <c r="B2" s="78"/>
      <c r="C2" s="78"/>
      <c r="D2" s="78"/>
      <c r="E2" s="78"/>
      <c r="F2" s="78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</row>
    <row r="3" spans="1:253" s="93" customFormat="1" ht="18.75" customHeight="1">
      <c r="A3" s="97" t="s">
        <v>2</v>
      </c>
      <c r="B3" s="97"/>
      <c r="C3" s="96"/>
      <c r="D3" s="96"/>
      <c r="E3" s="50"/>
      <c r="F3" s="98" t="s">
        <v>3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  <c r="IR3" s="96"/>
      <c r="IS3" s="96"/>
    </row>
    <row r="4" spans="1:253" s="93" customFormat="1" ht="18" customHeight="1">
      <c r="A4" s="12" t="s">
        <v>4</v>
      </c>
      <c r="B4" s="12"/>
      <c r="C4" s="12" t="s">
        <v>5</v>
      </c>
      <c r="D4" s="12"/>
      <c r="E4" s="12"/>
      <c r="F4" s="12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</row>
    <row r="5" spans="1:253" s="93" customFormat="1" ht="33" customHeight="1">
      <c r="A5" s="12" t="s">
        <v>6</v>
      </c>
      <c r="B5" s="12" t="s">
        <v>7</v>
      </c>
      <c r="C5" s="12" t="s">
        <v>6</v>
      </c>
      <c r="D5" s="12" t="s">
        <v>8</v>
      </c>
      <c r="E5" s="141" t="s">
        <v>9</v>
      </c>
      <c r="F5" s="141" t="s">
        <v>10</v>
      </c>
      <c r="G5" s="54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</row>
    <row r="6" spans="1:253" s="93" customFormat="1" ht="19.5" customHeight="1">
      <c r="A6" s="110" t="s">
        <v>11</v>
      </c>
      <c r="B6" s="135"/>
      <c r="C6" s="104" t="s">
        <v>12</v>
      </c>
      <c r="D6" s="142">
        <f>SUM(D7:D32)</f>
        <v>3598.879479</v>
      </c>
      <c r="E6" s="143">
        <f>SUM(E7:E32)</f>
        <v>3598.879479</v>
      </c>
      <c r="F6" s="143">
        <f>SUM(F7:F32)</f>
        <v>0</v>
      </c>
      <c r="G6" s="54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  <c r="IR6" s="96"/>
      <c r="IS6" s="96"/>
    </row>
    <row r="7" spans="1:253" s="93" customFormat="1" ht="19.5" customHeight="1">
      <c r="A7" s="110" t="s">
        <v>13</v>
      </c>
      <c r="B7" s="135"/>
      <c r="C7" s="144" t="s">
        <v>14</v>
      </c>
      <c r="D7" s="145">
        <f aca="true" t="shared" si="0" ref="D7:D32">E7+F7</f>
        <v>0</v>
      </c>
      <c r="E7" s="146">
        <v>0</v>
      </c>
      <c r="F7" s="147">
        <v>0</v>
      </c>
      <c r="G7" s="54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  <c r="IR7" s="96"/>
      <c r="IS7" s="96"/>
    </row>
    <row r="8" spans="1:253" s="93" customFormat="1" ht="19.5" customHeight="1">
      <c r="A8" s="107"/>
      <c r="B8" s="135"/>
      <c r="C8" s="144" t="s">
        <v>15</v>
      </c>
      <c r="D8" s="145">
        <f t="shared" si="0"/>
        <v>0</v>
      </c>
      <c r="E8" s="146">
        <v>0</v>
      </c>
      <c r="F8" s="147">
        <v>0</v>
      </c>
      <c r="G8" s="54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</row>
    <row r="9" spans="1:253" s="93" customFormat="1" ht="19.5" customHeight="1">
      <c r="A9" s="109" t="s">
        <v>16</v>
      </c>
      <c r="B9" s="135">
        <f>B10+B13</f>
        <v>3598.88</v>
      </c>
      <c r="C9" s="144" t="s">
        <v>17</v>
      </c>
      <c r="D9" s="145">
        <f t="shared" si="0"/>
        <v>0</v>
      </c>
      <c r="E9" s="146">
        <v>0</v>
      </c>
      <c r="F9" s="147">
        <v>0</v>
      </c>
      <c r="G9" s="54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  <c r="IS9" s="96"/>
    </row>
    <row r="10" spans="1:253" s="93" customFormat="1" ht="19.5" customHeight="1">
      <c r="A10" s="110" t="s">
        <v>18</v>
      </c>
      <c r="B10" s="143">
        <f>B11+B12</f>
        <v>3598.88</v>
      </c>
      <c r="C10" s="144" t="s">
        <v>19</v>
      </c>
      <c r="D10" s="145">
        <f t="shared" si="0"/>
        <v>3324.530299</v>
      </c>
      <c r="E10" s="146">
        <v>3324.530299</v>
      </c>
      <c r="F10" s="147">
        <v>0</v>
      </c>
      <c r="G10" s="54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  <c r="IR10" s="96"/>
      <c r="IS10" s="96"/>
    </row>
    <row r="11" spans="1:253" s="93" customFormat="1" ht="19.5" customHeight="1">
      <c r="A11" s="148" t="s">
        <v>20</v>
      </c>
      <c r="B11" s="143">
        <v>1598.88</v>
      </c>
      <c r="C11" s="149" t="s">
        <v>21</v>
      </c>
      <c r="D11" s="145">
        <f t="shared" si="0"/>
        <v>0</v>
      </c>
      <c r="E11" s="146">
        <v>0</v>
      </c>
      <c r="F11" s="147">
        <v>0</v>
      </c>
      <c r="G11" s="54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  <c r="IS11" s="96"/>
    </row>
    <row r="12" spans="1:253" s="93" customFormat="1" ht="19.5" customHeight="1">
      <c r="A12" s="148" t="s">
        <v>22</v>
      </c>
      <c r="B12" s="143">
        <v>2000</v>
      </c>
      <c r="C12" s="149" t="s">
        <v>23</v>
      </c>
      <c r="D12" s="145">
        <f t="shared" si="0"/>
        <v>0</v>
      </c>
      <c r="E12" s="146">
        <v>0</v>
      </c>
      <c r="F12" s="147">
        <v>0</v>
      </c>
      <c r="G12" s="54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  <c r="IS12" s="96"/>
    </row>
    <row r="13" spans="1:253" s="93" customFormat="1" ht="19.5" customHeight="1">
      <c r="A13" s="102" t="s">
        <v>24</v>
      </c>
      <c r="B13" s="135">
        <v>0</v>
      </c>
      <c r="C13" s="149" t="s">
        <v>25</v>
      </c>
      <c r="D13" s="145">
        <f t="shared" si="0"/>
        <v>0</v>
      </c>
      <c r="E13" s="146">
        <v>0</v>
      </c>
      <c r="F13" s="147">
        <v>0</v>
      </c>
      <c r="G13" s="54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  <c r="IS13" s="96"/>
    </row>
    <row r="14" spans="1:253" s="93" customFormat="1" ht="19.5" customHeight="1">
      <c r="A14" s="110"/>
      <c r="B14" s="150"/>
      <c r="C14" s="144" t="s">
        <v>26</v>
      </c>
      <c r="D14" s="151">
        <f t="shared" si="0"/>
        <v>137.030486</v>
      </c>
      <c r="E14" s="146">
        <v>137.030486</v>
      </c>
      <c r="F14" s="147">
        <v>0</v>
      </c>
      <c r="G14" s="54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</row>
    <row r="15" spans="1:253" s="93" customFormat="1" ht="19.5" customHeight="1">
      <c r="A15" s="104"/>
      <c r="B15" s="135"/>
      <c r="C15" s="106" t="s">
        <v>27</v>
      </c>
      <c r="D15" s="151">
        <f t="shared" si="0"/>
        <v>0</v>
      </c>
      <c r="E15" s="146">
        <v>0</v>
      </c>
      <c r="F15" s="147">
        <v>0</v>
      </c>
      <c r="G15" s="54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  <c r="IR15" s="96"/>
      <c r="IS15" s="96"/>
    </row>
    <row r="16" spans="1:253" s="93" customFormat="1" ht="19.5" customHeight="1">
      <c r="A16" s="109"/>
      <c r="B16" s="135"/>
      <c r="C16" s="144" t="s">
        <v>28</v>
      </c>
      <c r="D16" s="152">
        <f t="shared" si="0"/>
        <v>60.675702</v>
      </c>
      <c r="E16" s="146">
        <v>60.675702</v>
      </c>
      <c r="F16" s="147">
        <v>0</v>
      </c>
      <c r="G16" s="54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  <c r="IR16" s="96"/>
      <c r="IS16" s="96"/>
    </row>
    <row r="17" spans="1:253" s="93" customFormat="1" ht="19.5" customHeight="1">
      <c r="A17" s="109"/>
      <c r="B17" s="135"/>
      <c r="C17" s="144" t="s">
        <v>29</v>
      </c>
      <c r="D17" s="145">
        <f t="shared" si="0"/>
        <v>0</v>
      </c>
      <c r="E17" s="146">
        <v>0</v>
      </c>
      <c r="F17" s="147">
        <v>0</v>
      </c>
      <c r="G17" s="54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  <c r="IS17" s="96"/>
    </row>
    <row r="18" spans="1:253" s="93" customFormat="1" ht="19.5" customHeight="1">
      <c r="A18" s="110"/>
      <c r="B18" s="135"/>
      <c r="C18" s="144" t="s">
        <v>30</v>
      </c>
      <c r="D18" s="145">
        <f t="shared" si="0"/>
        <v>0</v>
      </c>
      <c r="E18" s="146">
        <v>0</v>
      </c>
      <c r="F18" s="147">
        <v>0</v>
      </c>
      <c r="G18" s="54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  <c r="IR18" s="96"/>
      <c r="IS18" s="96"/>
    </row>
    <row r="19" spans="1:253" s="93" customFormat="1" ht="19.5" customHeight="1">
      <c r="A19" s="153"/>
      <c r="B19" s="135"/>
      <c r="C19" s="144" t="s">
        <v>31</v>
      </c>
      <c r="D19" s="145">
        <f t="shared" si="0"/>
        <v>0</v>
      </c>
      <c r="E19" s="146">
        <v>0</v>
      </c>
      <c r="F19" s="147">
        <v>0</v>
      </c>
      <c r="G19" s="54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  <c r="IR19" s="96"/>
      <c r="IS19" s="96"/>
    </row>
    <row r="20" spans="1:253" s="93" customFormat="1" ht="19.5" customHeight="1">
      <c r="A20" s="153"/>
      <c r="B20" s="135"/>
      <c r="C20" s="144" t="s">
        <v>32</v>
      </c>
      <c r="D20" s="145">
        <f t="shared" si="0"/>
        <v>0</v>
      </c>
      <c r="E20" s="146">
        <v>0</v>
      </c>
      <c r="F20" s="147">
        <v>0</v>
      </c>
      <c r="G20" s="54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  <c r="IR20" s="96"/>
      <c r="IS20" s="96"/>
    </row>
    <row r="21" spans="1:253" s="93" customFormat="1" ht="19.5" customHeight="1">
      <c r="A21" s="109"/>
      <c r="B21" s="142"/>
      <c r="C21" s="118" t="s">
        <v>33</v>
      </c>
      <c r="D21" s="145">
        <f t="shared" si="0"/>
        <v>0</v>
      </c>
      <c r="E21" s="146">
        <v>0</v>
      </c>
      <c r="F21" s="147">
        <v>0</v>
      </c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</row>
    <row r="22" spans="1:253" s="93" customFormat="1" ht="19.5" customHeight="1">
      <c r="A22" s="109"/>
      <c r="B22" s="142"/>
      <c r="C22" s="118" t="s">
        <v>34</v>
      </c>
      <c r="D22" s="145">
        <f t="shared" si="0"/>
        <v>0</v>
      </c>
      <c r="E22" s="146">
        <v>0</v>
      </c>
      <c r="F22" s="147">
        <v>0</v>
      </c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</row>
    <row r="23" spans="1:253" s="93" customFormat="1" ht="19.5" customHeight="1">
      <c r="A23" s="109"/>
      <c r="B23" s="142"/>
      <c r="C23" s="118" t="s">
        <v>35</v>
      </c>
      <c r="D23" s="145">
        <f t="shared" si="0"/>
        <v>0</v>
      </c>
      <c r="E23" s="146">
        <v>0</v>
      </c>
      <c r="F23" s="147">
        <v>0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</row>
    <row r="24" spans="1:253" s="94" customFormat="1" ht="19.5" customHeight="1">
      <c r="A24" s="113"/>
      <c r="B24" s="135"/>
      <c r="C24" s="118" t="s">
        <v>36</v>
      </c>
      <c r="D24" s="145">
        <f t="shared" si="0"/>
        <v>0</v>
      </c>
      <c r="E24" s="146">
        <v>0</v>
      </c>
      <c r="F24" s="147">
        <v>0</v>
      </c>
      <c r="G24" s="54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  <c r="IR24" s="96"/>
      <c r="IS24" s="96"/>
    </row>
    <row r="25" spans="1:7" s="95" customFormat="1" ht="19.5" customHeight="1">
      <c r="A25" s="107"/>
      <c r="B25" s="154"/>
      <c r="C25" s="118" t="s">
        <v>37</v>
      </c>
      <c r="D25" s="145">
        <f t="shared" si="0"/>
        <v>0</v>
      </c>
      <c r="E25" s="146">
        <v>0</v>
      </c>
      <c r="F25" s="147">
        <v>0</v>
      </c>
      <c r="G25" s="50"/>
    </row>
    <row r="26" spans="1:7" s="95" customFormat="1" ht="19.5" customHeight="1">
      <c r="A26" s="107"/>
      <c r="B26" s="155"/>
      <c r="C26" s="118" t="s">
        <v>38</v>
      </c>
      <c r="D26" s="145">
        <f t="shared" si="0"/>
        <v>76.642992</v>
      </c>
      <c r="E26" s="146">
        <v>76.642992</v>
      </c>
      <c r="F26" s="147">
        <v>0</v>
      </c>
      <c r="G26" s="62"/>
    </row>
    <row r="27" spans="1:7" ht="19.5" customHeight="1">
      <c r="A27" s="107"/>
      <c r="B27" s="154"/>
      <c r="C27" s="118" t="s">
        <v>39</v>
      </c>
      <c r="D27" s="142">
        <f t="shared" si="0"/>
        <v>0</v>
      </c>
      <c r="E27" s="135">
        <v>0</v>
      </c>
      <c r="F27" s="156">
        <v>0</v>
      </c>
      <c r="G27" s="62"/>
    </row>
    <row r="28" spans="1:7" ht="24" customHeight="1">
      <c r="A28" s="107"/>
      <c r="B28" s="154"/>
      <c r="C28" s="114" t="s">
        <v>40</v>
      </c>
      <c r="D28" s="145">
        <f t="shared" si="0"/>
        <v>0</v>
      </c>
      <c r="E28" s="156">
        <v>0</v>
      </c>
      <c r="F28" s="157">
        <v>0</v>
      </c>
      <c r="G28" s="62"/>
    </row>
    <row r="29" spans="1:7" ht="19.5" customHeight="1">
      <c r="A29" s="107"/>
      <c r="B29" s="155"/>
      <c r="C29" s="116" t="s">
        <v>41</v>
      </c>
      <c r="D29" s="145">
        <f t="shared" si="0"/>
        <v>0</v>
      </c>
      <c r="E29" s="158">
        <v>0</v>
      </c>
      <c r="F29" s="159">
        <v>0</v>
      </c>
      <c r="G29" s="62"/>
    </row>
    <row r="30" spans="1:6" ht="19.5" customHeight="1">
      <c r="A30" s="107"/>
      <c r="B30" s="155"/>
      <c r="C30" s="118" t="s">
        <v>42</v>
      </c>
      <c r="D30" s="145">
        <f t="shared" si="0"/>
        <v>0</v>
      </c>
      <c r="E30" s="160">
        <v>0</v>
      </c>
      <c r="F30" s="161">
        <v>0</v>
      </c>
    </row>
    <row r="31" spans="1:7" ht="19.5" customHeight="1">
      <c r="A31" s="107"/>
      <c r="B31" s="155"/>
      <c r="C31" s="118" t="s">
        <v>43</v>
      </c>
      <c r="D31" s="145">
        <f t="shared" si="0"/>
        <v>0</v>
      </c>
      <c r="E31" s="162">
        <v>0</v>
      </c>
      <c r="F31" s="156">
        <v>0</v>
      </c>
      <c r="G31" s="62"/>
    </row>
    <row r="32" spans="1:7" ht="19.5" customHeight="1">
      <c r="A32" s="107"/>
      <c r="B32" s="155"/>
      <c r="C32" s="119" t="s">
        <v>44</v>
      </c>
      <c r="D32" s="151">
        <f t="shared" si="0"/>
        <v>0</v>
      </c>
      <c r="E32" s="160">
        <v>0</v>
      </c>
      <c r="F32" s="159">
        <v>0</v>
      </c>
      <c r="G32" s="62"/>
    </row>
    <row r="33" spans="1:8" ht="19.5" customHeight="1">
      <c r="A33" s="107"/>
      <c r="B33" s="163"/>
      <c r="C33" s="164"/>
      <c r="D33" s="135"/>
      <c r="E33" s="157"/>
      <c r="F33" s="165"/>
      <c r="G33" s="62"/>
      <c r="H33" s="62"/>
    </row>
    <row r="34" spans="1:6" ht="19.5" customHeight="1">
      <c r="A34" s="107"/>
      <c r="B34" s="155"/>
      <c r="C34" s="166"/>
      <c r="D34" s="167"/>
      <c r="E34" s="168"/>
      <c r="F34" s="169"/>
    </row>
    <row r="35" spans="1:6" ht="19.5" customHeight="1">
      <c r="A35" s="107"/>
      <c r="B35" s="155"/>
      <c r="C35" s="170" t="s">
        <v>45</v>
      </c>
      <c r="D35" s="169">
        <f>D38-D6</f>
        <v>0.0005209999999351567</v>
      </c>
      <c r="E35" s="171">
        <f>E38-E6</f>
        <v>0.0005209999999351567</v>
      </c>
      <c r="F35" s="169">
        <f>F38-F6</f>
        <v>0</v>
      </c>
    </row>
    <row r="36" spans="1:6" ht="19.5" customHeight="1">
      <c r="A36" s="107"/>
      <c r="B36" s="155"/>
      <c r="C36" s="107"/>
      <c r="D36" s="169"/>
      <c r="E36" s="171"/>
      <c r="F36" s="169"/>
    </row>
    <row r="37" spans="1:6" ht="19.5" customHeight="1">
      <c r="A37" s="107"/>
      <c r="B37" s="155"/>
      <c r="C37" s="107"/>
      <c r="D37" s="169"/>
      <c r="E37" s="171"/>
      <c r="F37" s="169"/>
    </row>
    <row r="38" spans="1:6" ht="19.5" customHeight="1">
      <c r="A38" s="125" t="s">
        <v>46</v>
      </c>
      <c r="B38" s="172">
        <f>B6+B9</f>
        <v>3598.88</v>
      </c>
      <c r="C38" s="125" t="s">
        <v>47</v>
      </c>
      <c r="D38" s="169">
        <f>B38</f>
        <v>3598.88</v>
      </c>
      <c r="E38" s="171">
        <f>B10</f>
        <v>3598.88</v>
      </c>
      <c r="F38" s="169">
        <f>B13</f>
        <v>0</v>
      </c>
    </row>
    <row r="39" spans="1:2" ht="19.5" customHeight="1">
      <c r="A39" s="173" t="s">
        <v>48</v>
      </c>
      <c r="B39" s="173"/>
    </row>
  </sheetData>
  <sheetProtection/>
  <mergeCells count="3">
    <mergeCell ref="A2:F2"/>
    <mergeCell ref="A4:B4"/>
    <mergeCell ref="C4:F4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D25" sqref="D25"/>
    </sheetView>
  </sheetViews>
  <sheetFormatPr defaultColWidth="9.16015625" defaultRowHeight="12.75" customHeight="1"/>
  <cols>
    <col min="1" max="1" width="30.33203125" style="0" customWidth="1"/>
    <col min="2" max="2" width="15.33203125" style="0" customWidth="1"/>
    <col min="3" max="5" width="15" style="0" customWidth="1"/>
    <col min="6" max="6" width="14.66015625" style="0" customWidth="1"/>
  </cols>
  <sheetData>
    <row r="1" ht="9.75" customHeight="1">
      <c r="A1" t="s">
        <v>197</v>
      </c>
    </row>
    <row r="2" spans="1:6" ht="18.75" customHeight="1">
      <c r="A2" s="1" t="s">
        <v>198</v>
      </c>
      <c r="B2" s="1"/>
      <c r="C2" s="1"/>
      <c r="D2" s="1"/>
      <c r="E2" s="1"/>
      <c r="F2" s="1"/>
    </row>
    <row r="3" spans="1:6" ht="18" customHeight="1">
      <c r="A3" s="3" t="s">
        <v>127</v>
      </c>
      <c r="B3" s="4"/>
      <c r="C3" s="4"/>
      <c r="D3" s="4"/>
      <c r="E3" s="4"/>
      <c r="F3" s="5" t="s">
        <v>3</v>
      </c>
    </row>
    <row r="4" spans="1:6" ht="21.75" customHeight="1">
      <c r="A4" s="6" t="s">
        <v>199</v>
      </c>
      <c r="B4" s="8" t="s">
        <v>8</v>
      </c>
      <c r="C4" s="10" t="s">
        <v>200</v>
      </c>
      <c r="D4" s="8" t="s">
        <v>201</v>
      </c>
      <c r="E4" s="11" t="s">
        <v>177</v>
      </c>
      <c r="F4" s="12" t="s">
        <v>178</v>
      </c>
    </row>
    <row r="5" spans="1:6" ht="32.25" customHeight="1">
      <c r="A5" s="13"/>
      <c r="B5" s="15"/>
      <c r="C5" s="13"/>
      <c r="D5" s="15"/>
      <c r="E5" s="17"/>
      <c r="F5" s="18"/>
    </row>
    <row r="6" spans="1:7" ht="19.5" customHeight="1">
      <c r="A6" s="43" t="s">
        <v>202</v>
      </c>
      <c r="B6" s="46">
        <v>85</v>
      </c>
      <c r="C6" s="46">
        <v>85</v>
      </c>
      <c r="D6" s="47"/>
      <c r="E6" s="47"/>
      <c r="F6" s="47"/>
      <c r="G6" s="28"/>
    </row>
    <row r="7" spans="1:7" ht="19.5" customHeight="1">
      <c r="A7" s="43" t="s">
        <v>203</v>
      </c>
      <c r="B7" s="48">
        <v>260</v>
      </c>
      <c r="C7" s="48">
        <v>260</v>
      </c>
      <c r="D7" s="49"/>
      <c r="E7" s="49"/>
      <c r="F7" s="49"/>
      <c r="G7" s="25"/>
    </row>
    <row r="8" spans="1:7" ht="20.25" customHeight="1">
      <c r="A8" s="26"/>
      <c r="B8" s="25"/>
      <c r="C8" s="25"/>
      <c r="D8" s="25"/>
      <c r="E8" s="25"/>
      <c r="F8" s="25"/>
      <c r="G8" s="25"/>
    </row>
    <row r="9" spans="1:6" ht="18" customHeight="1">
      <c r="A9" s="26"/>
      <c r="B9" s="25"/>
      <c r="C9" s="25"/>
      <c r="D9" s="25"/>
      <c r="E9" s="25"/>
      <c r="F9" s="25"/>
    </row>
    <row r="10" spans="2:6" ht="9.75" customHeight="1">
      <c r="B10" s="25"/>
      <c r="C10" s="25"/>
      <c r="D10" s="25"/>
      <c r="E10" s="25"/>
      <c r="F10" s="25"/>
    </row>
    <row r="11" spans="2:5" ht="9.75" customHeight="1">
      <c r="B11" s="25"/>
      <c r="C11" s="25"/>
      <c r="D11" s="25"/>
      <c r="E11" s="25"/>
    </row>
    <row r="12" spans="2:6" ht="9.75" customHeight="1">
      <c r="B12" s="25"/>
      <c r="C12" s="25"/>
      <c r="D12" s="25"/>
      <c r="E12" s="25"/>
      <c r="F12" s="25"/>
    </row>
    <row r="13" spans="2:5" ht="9.75" customHeight="1">
      <c r="B13" s="25"/>
      <c r="C13" s="25"/>
      <c r="D13" s="25"/>
      <c r="E13" s="25"/>
    </row>
    <row r="14" spans="2:5" ht="12.75" customHeight="1">
      <c r="B14" s="25"/>
      <c r="C14" s="25"/>
      <c r="D14" s="25"/>
      <c r="E14" s="25"/>
    </row>
    <row r="15" spans="2:5" ht="12.75" customHeight="1">
      <c r="B15" s="25"/>
      <c r="C15" s="25"/>
      <c r="D15" s="25"/>
      <c r="E15" s="25"/>
    </row>
    <row r="16" spans="3:5" ht="12.75" customHeight="1">
      <c r="C16" s="25"/>
      <c r="D16" s="25"/>
      <c r="E16" s="25"/>
    </row>
    <row r="17" spans="3:5" ht="12.75" customHeight="1">
      <c r="C17" s="25"/>
      <c r="D17" s="25"/>
      <c r="E17" s="25"/>
    </row>
    <row r="18" spans="3:5" ht="12.75" customHeight="1">
      <c r="C18" s="25"/>
      <c r="D18" s="25"/>
      <c r="E18" s="25"/>
    </row>
    <row r="19" spans="2:5" ht="9.75" customHeight="1">
      <c r="B19" s="25"/>
      <c r="D19" s="25"/>
      <c r="E19" s="25"/>
    </row>
    <row r="20" spans="4:5" ht="12.75" customHeight="1">
      <c r="D20" s="25"/>
      <c r="E20" s="25"/>
    </row>
    <row r="21" ht="12.75" customHeight="1">
      <c r="E21" s="25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R19"/>
  <sheetViews>
    <sheetView showGridLines="0" showZeros="0" workbookViewId="0" topLeftCell="EN1">
      <selection activeCell="EQ13" sqref="EQ13"/>
    </sheetView>
  </sheetViews>
  <sheetFormatPr defaultColWidth="9.16015625" defaultRowHeight="12.75" customHeight="1"/>
  <cols>
    <col min="1" max="1" width="33.83203125" style="0" customWidth="1"/>
    <col min="2" max="2" width="19.5" style="0" customWidth="1"/>
    <col min="3" max="3" width="9.16015625" style="0" customWidth="1"/>
    <col min="4" max="7" width="15" style="0" customWidth="1"/>
    <col min="8" max="8" width="14.66015625" style="0" customWidth="1"/>
    <col min="9" max="9" width="9.16015625" style="0" customWidth="1"/>
    <col min="10" max="13" width="14.66015625" style="0" customWidth="1"/>
    <col min="14" max="143" width="9.16015625" style="0" customWidth="1"/>
    <col min="144" max="144" width="19.33203125" style="0" customWidth="1"/>
    <col min="145" max="145" width="30.33203125" style="0" customWidth="1"/>
    <col min="146" max="148" width="19.33203125" style="0" customWidth="1"/>
  </cols>
  <sheetData>
    <row r="1" spans="1:148" ht="9.75" customHeight="1">
      <c r="A1" t="s">
        <v>204</v>
      </c>
      <c r="EN1" s="29" t="s">
        <v>205</v>
      </c>
      <c r="EO1" s="35"/>
      <c r="EP1" s="35"/>
      <c r="EQ1" s="35"/>
      <c r="ER1" s="35"/>
    </row>
    <row r="2" spans="1:148" ht="18.75" customHeight="1">
      <c r="A2" s="1" t="s">
        <v>206</v>
      </c>
      <c r="B2" s="1"/>
      <c r="C2" s="2"/>
      <c r="D2" s="1"/>
      <c r="E2" s="1"/>
      <c r="F2" s="1"/>
      <c r="G2" s="1"/>
      <c r="H2" s="1"/>
      <c r="EN2" s="30" t="s">
        <v>207</v>
      </c>
      <c r="EO2" s="36"/>
      <c r="EP2" s="36"/>
      <c r="EQ2" s="36"/>
      <c r="ER2" s="36"/>
    </row>
    <row r="3" spans="1:148" ht="18" customHeight="1">
      <c r="A3" s="3" t="s">
        <v>127</v>
      </c>
      <c r="B3" s="3"/>
      <c r="D3" s="4"/>
      <c r="E3" s="4"/>
      <c r="F3" s="4"/>
      <c r="G3" s="4"/>
      <c r="H3" s="5" t="s">
        <v>3</v>
      </c>
      <c r="EN3" s="31" t="s">
        <v>127</v>
      </c>
      <c r="EO3" s="37"/>
      <c r="EP3" s="37"/>
      <c r="EQ3" s="37"/>
      <c r="ER3" s="38" t="s">
        <v>3</v>
      </c>
    </row>
    <row r="4" spans="1:148" ht="21.75" customHeight="1">
      <c r="A4" s="6" t="s">
        <v>208</v>
      </c>
      <c r="B4" s="7" t="s">
        <v>209</v>
      </c>
      <c r="C4" s="8" t="s">
        <v>210</v>
      </c>
      <c r="D4" s="9" t="s">
        <v>8</v>
      </c>
      <c r="E4" s="10" t="s">
        <v>200</v>
      </c>
      <c r="F4" s="8" t="s">
        <v>201</v>
      </c>
      <c r="G4" s="11" t="s">
        <v>177</v>
      </c>
      <c r="H4" s="12" t="s">
        <v>178</v>
      </c>
      <c r="EN4" s="32" t="s">
        <v>52</v>
      </c>
      <c r="EO4" s="39" t="s">
        <v>53</v>
      </c>
      <c r="EP4" s="40" t="s">
        <v>211</v>
      </c>
      <c r="EQ4" s="40"/>
      <c r="ER4" s="40"/>
    </row>
    <row r="5" spans="1:148" ht="32.25" customHeight="1">
      <c r="A5" s="13"/>
      <c r="B5" s="14"/>
      <c r="C5" s="15"/>
      <c r="D5" s="16"/>
      <c r="E5" s="13"/>
      <c r="F5" s="15"/>
      <c r="G5" s="17"/>
      <c r="H5" s="18"/>
      <c r="EN5" s="33"/>
      <c r="EO5" s="41"/>
      <c r="EP5" s="42" t="s">
        <v>8</v>
      </c>
      <c r="EQ5" s="42" t="s">
        <v>54</v>
      </c>
      <c r="ER5" s="42" t="s">
        <v>55</v>
      </c>
    </row>
    <row r="6" spans="1:148" ht="19.5" customHeight="1">
      <c r="A6" s="19"/>
      <c r="B6" s="20"/>
      <c r="C6" s="21"/>
      <c r="D6" s="22"/>
      <c r="E6" s="23"/>
      <c r="F6" s="22"/>
      <c r="G6" s="23"/>
      <c r="H6" s="24"/>
      <c r="I6" s="28"/>
      <c r="EN6" s="34" t="s">
        <v>212</v>
      </c>
      <c r="EO6" s="43" t="s">
        <v>213</v>
      </c>
      <c r="EP6" s="44">
        <v>150</v>
      </c>
      <c r="EQ6" s="44"/>
      <c r="ER6" s="44">
        <v>150</v>
      </c>
    </row>
    <row r="7" spans="1:148" ht="19.5" customHeight="1">
      <c r="A7" s="25"/>
      <c r="B7" s="25"/>
      <c r="C7" s="25"/>
      <c r="D7" s="25"/>
      <c r="E7" s="25"/>
      <c r="F7" s="25"/>
      <c r="G7" s="25"/>
      <c r="H7" s="25"/>
      <c r="I7" s="25"/>
      <c r="EN7" s="34" t="s">
        <v>212</v>
      </c>
      <c r="EO7" s="43" t="s">
        <v>214</v>
      </c>
      <c r="EP7" s="44">
        <v>150</v>
      </c>
      <c r="EQ7" s="45"/>
      <c r="ER7" s="44">
        <v>150</v>
      </c>
    </row>
    <row r="8" spans="1:148" ht="20.25" customHeight="1">
      <c r="A8" s="26" t="s">
        <v>215</v>
      </c>
      <c r="B8" s="25"/>
      <c r="C8" s="25"/>
      <c r="D8" s="25"/>
      <c r="E8" s="25"/>
      <c r="F8" s="25"/>
      <c r="G8" s="25"/>
      <c r="H8" s="25"/>
      <c r="EN8" s="34" t="s">
        <v>212</v>
      </c>
      <c r="EO8" s="43" t="s">
        <v>216</v>
      </c>
      <c r="EP8" s="44">
        <v>330</v>
      </c>
      <c r="EQ8" s="45"/>
      <c r="ER8" s="44">
        <v>330</v>
      </c>
    </row>
    <row r="9" spans="1:7" ht="18" customHeight="1">
      <c r="A9" s="27" t="s">
        <v>217</v>
      </c>
      <c r="B9" s="25"/>
      <c r="C9" s="25"/>
      <c r="D9" s="25"/>
      <c r="E9" s="25"/>
      <c r="G9" s="25"/>
    </row>
    <row r="10" spans="2:7" ht="9.75" customHeight="1">
      <c r="B10" s="25"/>
      <c r="C10" s="25"/>
      <c r="D10" s="25"/>
      <c r="E10" s="25"/>
      <c r="G10" s="25"/>
    </row>
    <row r="11" spans="2:5" ht="9.75" customHeight="1">
      <c r="B11" s="25"/>
      <c r="C11" s="25"/>
      <c r="D11" s="25"/>
      <c r="E11" s="25"/>
    </row>
    <row r="12" spans="2:8" ht="9.75" customHeight="1">
      <c r="B12" s="25"/>
      <c r="C12" s="25"/>
      <c r="D12" s="25"/>
      <c r="E12" s="25"/>
      <c r="G12" s="25"/>
      <c r="H12" s="25"/>
    </row>
    <row r="13" spans="3:5" ht="9.75" customHeight="1">
      <c r="C13" s="25"/>
      <c r="D13" s="25"/>
      <c r="E13" s="25"/>
    </row>
    <row r="14" spans="3:4" ht="12.75" customHeight="1">
      <c r="C14" s="25"/>
      <c r="D14" s="25"/>
    </row>
    <row r="15" ht="12.75" customHeight="1">
      <c r="D15" s="25"/>
    </row>
    <row r="16" spans="4:5" ht="12.75" customHeight="1">
      <c r="D16" s="25"/>
      <c r="E16" s="25"/>
    </row>
    <row r="17" spans="4:5" ht="12.75" customHeight="1">
      <c r="D17" s="25"/>
      <c r="E17" s="25"/>
    </row>
    <row r="18" ht="12.75" customHeight="1">
      <c r="E18" s="25"/>
    </row>
    <row r="19" spans="4:5" ht="9.75" customHeight="1">
      <c r="D19" s="25"/>
      <c r="E19" s="25"/>
    </row>
  </sheetData>
  <sheetProtection/>
  <mergeCells count="12">
    <mergeCell ref="A3:B3"/>
    <mergeCell ref="EP4:ER4"/>
    <mergeCell ref="A4:A5"/>
    <mergeCell ref="B4:B5"/>
    <mergeCell ref="C4:C5"/>
    <mergeCell ref="D4:D5"/>
    <mergeCell ref="E4:E5"/>
    <mergeCell ref="F4:F5"/>
    <mergeCell ref="G4:G5"/>
    <mergeCell ref="H4:H5"/>
    <mergeCell ref="EN4:EN5"/>
    <mergeCell ref="EO4:EO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4">
      <selection activeCell="E11" sqref="E11"/>
    </sheetView>
  </sheetViews>
  <sheetFormatPr defaultColWidth="9.16015625" defaultRowHeight="11.25"/>
  <cols>
    <col min="1" max="1" width="19" style="50" customWidth="1"/>
    <col min="2" max="2" width="24.66015625" style="50" customWidth="1"/>
    <col min="3" max="3" width="18.5" style="50" customWidth="1"/>
    <col min="4" max="4" width="21.16015625" style="50" customWidth="1"/>
    <col min="5" max="5" width="18.66015625" style="50" customWidth="1"/>
    <col min="6" max="16384" width="9" style="50" customWidth="1"/>
  </cols>
  <sheetData>
    <row r="1" ht="13.5">
      <c r="A1" s="63" t="s">
        <v>49</v>
      </c>
    </row>
    <row r="2" spans="1:5" ht="22.5">
      <c r="A2" s="78" t="s">
        <v>50</v>
      </c>
      <c r="B2" s="78"/>
      <c r="C2" s="78"/>
      <c r="D2" s="78"/>
      <c r="E2" s="78"/>
    </row>
    <row r="3" spans="1:5" ht="22.5" customHeight="1">
      <c r="A3" s="65" t="s">
        <v>2</v>
      </c>
      <c r="B3" s="137"/>
      <c r="C3" s="137"/>
      <c r="D3" s="137"/>
      <c r="E3" s="66" t="s">
        <v>3</v>
      </c>
    </row>
    <row r="4" spans="1:5" ht="21" customHeight="1">
      <c r="A4" s="80" t="s">
        <v>51</v>
      </c>
      <c r="B4" s="80"/>
      <c r="C4" s="87" t="s">
        <v>7</v>
      </c>
      <c r="D4" s="87"/>
      <c r="E4" s="87"/>
    </row>
    <row r="5" spans="1:5" ht="21" customHeight="1">
      <c r="A5" s="81" t="s">
        <v>52</v>
      </c>
      <c r="B5" s="81" t="s">
        <v>53</v>
      </c>
      <c r="C5" s="15" t="s">
        <v>8</v>
      </c>
      <c r="D5" s="15" t="s">
        <v>54</v>
      </c>
      <c r="E5" s="15" t="s">
        <v>55</v>
      </c>
    </row>
    <row r="6" spans="1:5" ht="19.5" customHeight="1">
      <c r="A6" s="138"/>
      <c r="B6" s="58" t="s">
        <v>8</v>
      </c>
      <c r="C6" s="139">
        <v>3598.879479</v>
      </c>
      <c r="D6" s="140">
        <v>1033.879479</v>
      </c>
      <c r="E6" s="139">
        <v>2565</v>
      </c>
    </row>
    <row r="7" spans="1:5" ht="19.5" customHeight="1">
      <c r="A7" s="138" t="s">
        <v>56</v>
      </c>
      <c r="B7" s="58" t="s">
        <v>57</v>
      </c>
      <c r="C7" s="139">
        <v>3324.530299</v>
      </c>
      <c r="D7" s="140">
        <v>759.530299</v>
      </c>
      <c r="E7" s="139">
        <v>2565</v>
      </c>
    </row>
    <row r="8" spans="1:5" ht="19.5" customHeight="1">
      <c r="A8" s="138" t="s">
        <v>58</v>
      </c>
      <c r="B8" s="58" t="s">
        <v>59</v>
      </c>
      <c r="C8" s="139">
        <v>3324.530299</v>
      </c>
      <c r="D8" s="140">
        <v>759.530299</v>
      </c>
      <c r="E8" s="139">
        <v>2565</v>
      </c>
    </row>
    <row r="9" spans="1:5" ht="19.5" customHeight="1">
      <c r="A9" s="138" t="s">
        <v>60</v>
      </c>
      <c r="B9" s="58" t="s">
        <v>61</v>
      </c>
      <c r="C9" s="139">
        <v>759.530299</v>
      </c>
      <c r="D9" s="140">
        <v>759.530299</v>
      </c>
      <c r="E9" s="139">
        <v>0</v>
      </c>
    </row>
    <row r="10" spans="1:6" ht="19.5" customHeight="1">
      <c r="A10" s="138" t="s">
        <v>62</v>
      </c>
      <c r="B10" s="58" t="s">
        <v>63</v>
      </c>
      <c r="C10" s="139">
        <v>1657</v>
      </c>
      <c r="D10" s="140">
        <v>0</v>
      </c>
      <c r="E10" s="139">
        <v>1657</v>
      </c>
      <c r="F10" s="62"/>
    </row>
    <row r="11" spans="1:7" ht="19.5" customHeight="1">
      <c r="A11" s="138" t="s">
        <v>64</v>
      </c>
      <c r="B11" s="58" t="s">
        <v>65</v>
      </c>
      <c r="C11" s="139">
        <v>908</v>
      </c>
      <c r="D11" s="140">
        <v>0</v>
      </c>
      <c r="E11" s="139">
        <v>908</v>
      </c>
      <c r="F11" s="62"/>
      <c r="G11" s="62"/>
    </row>
    <row r="12" spans="1:5" s="136" customFormat="1" ht="19.5" customHeight="1">
      <c r="A12" s="138" t="s">
        <v>66</v>
      </c>
      <c r="B12" s="58" t="s">
        <v>67</v>
      </c>
      <c r="C12" s="139">
        <v>137.030486</v>
      </c>
      <c r="D12" s="140">
        <v>137.030486</v>
      </c>
      <c r="E12" s="139">
        <v>0</v>
      </c>
    </row>
    <row r="13" spans="1:6" ht="19.5" customHeight="1">
      <c r="A13" s="138" t="s">
        <v>68</v>
      </c>
      <c r="B13" s="58" t="s">
        <v>69</v>
      </c>
      <c r="C13" s="139">
        <v>131.558486</v>
      </c>
      <c r="D13" s="140">
        <v>131.558486</v>
      </c>
      <c r="E13" s="139">
        <v>0</v>
      </c>
      <c r="F13" s="62"/>
    </row>
    <row r="14" spans="1:5" ht="19.5" customHeight="1">
      <c r="A14" s="138" t="s">
        <v>70</v>
      </c>
      <c r="B14" s="58" t="s">
        <v>71</v>
      </c>
      <c r="C14" s="139">
        <v>1.2654</v>
      </c>
      <c r="D14" s="140">
        <v>1.2654</v>
      </c>
      <c r="E14" s="139">
        <v>0</v>
      </c>
    </row>
    <row r="15" spans="1:5" ht="19.5" customHeight="1">
      <c r="A15" s="138" t="s">
        <v>72</v>
      </c>
      <c r="B15" s="58" t="s">
        <v>73</v>
      </c>
      <c r="C15" s="139">
        <v>130.293086</v>
      </c>
      <c r="D15" s="140">
        <v>130.293086</v>
      </c>
      <c r="E15" s="139">
        <v>0</v>
      </c>
    </row>
    <row r="16" spans="1:5" ht="19.5" customHeight="1">
      <c r="A16" s="138" t="s">
        <v>74</v>
      </c>
      <c r="B16" s="58" t="s">
        <v>75</v>
      </c>
      <c r="C16" s="139">
        <v>5.472</v>
      </c>
      <c r="D16" s="140">
        <v>5.472</v>
      </c>
      <c r="E16" s="139">
        <v>0</v>
      </c>
    </row>
    <row r="17" spans="1:5" ht="19.5" customHeight="1">
      <c r="A17" s="138" t="s">
        <v>76</v>
      </c>
      <c r="B17" s="58" t="s">
        <v>77</v>
      </c>
      <c r="C17" s="139">
        <v>5.472</v>
      </c>
      <c r="D17" s="140">
        <v>5.472</v>
      </c>
      <c r="E17" s="139">
        <v>0</v>
      </c>
    </row>
    <row r="18" spans="1:5" ht="19.5" customHeight="1">
      <c r="A18" s="138" t="s">
        <v>78</v>
      </c>
      <c r="B18" s="58" t="s">
        <v>79</v>
      </c>
      <c r="C18" s="139">
        <v>60.675702</v>
      </c>
      <c r="D18" s="140">
        <v>60.675702</v>
      </c>
      <c r="E18" s="139">
        <v>0</v>
      </c>
    </row>
    <row r="19" spans="1:5" ht="19.5" customHeight="1">
      <c r="A19" s="138" t="s">
        <v>80</v>
      </c>
      <c r="B19" s="58" t="s">
        <v>81</v>
      </c>
      <c r="C19" s="139">
        <v>60.675702</v>
      </c>
      <c r="D19" s="140">
        <v>60.675702</v>
      </c>
      <c r="E19" s="139">
        <v>0</v>
      </c>
    </row>
    <row r="20" spans="1:5" ht="19.5" customHeight="1">
      <c r="A20" s="138" t="s">
        <v>82</v>
      </c>
      <c r="B20" s="58" t="s">
        <v>83</v>
      </c>
      <c r="C20" s="139">
        <v>60.675702</v>
      </c>
      <c r="D20" s="140">
        <v>60.675702</v>
      </c>
      <c r="E20" s="139">
        <v>0</v>
      </c>
    </row>
    <row r="21" spans="1:5" ht="19.5" customHeight="1">
      <c r="A21" s="138" t="s">
        <v>84</v>
      </c>
      <c r="B21" s="58" t="s">
        <v>85</v>
      </c>
      <c r="C21" s="139">
        <v>76.642992</v>
      </c>
      <c r="D21" s="140">
        <v>76.642992</v>
      </c>
      <c r="E21" s="139">
        <v>0</v>
      </c>
    </row>
    <row r="22" spans="1:5" ht="19.5" customHeight="1">
      <c r="A22" s="138" t="s">
        <v>86</v>
      </c>
      <c r="B22" s="58" t="s">
        <v>87</v>
      </c>
      <c r="C22" s="139">
        <v>76.642992</v>
      </c>
      <c r="D22" s="140">
        <v>76.642992</v>
      </c>
      <c r="E22" s="139">
        <v>0</v>
      </c>
    </row>
    <row r="23" spans="1:5" ht="19.5" customHeight="1">
      <c r="A23" s="138" t="s">
        <v>88</v>
      </c>
      <c r="B23" s="58" t="s">
        <v>89</v>
      </c>
      <c r="C23" s="139">
        <v>76.642992</v>
      </c>
      <c r="D23" s="140">
        <v>76.642992</v>
      </c>
      <c r="E23" s="139">
        <v>0</v>
      </c>
    </row>
  </sheetData>
  <sheetProtection/>
  <mergeCells count="3">
    <mergeCell ref="A2:E2"/>
    <mergeCell ref="A4:B4"/>
    <mergeCell ref="C4:E4"/>
  </mergeCells>
  <printOptions horizontalCentered="1"/>
  <pageMargins left="0.15748031496062992" right="0.15748031496062992" top="0.9842519685039371" bottom="0.9842519685039371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C17" sqref="C17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126" t="s">
        <v>90</v>
      </c>
    </row>
    <row r="2" spans="1:3" ht="22.5">
      <c r="A2" s="127" t="s">
        <v>91</v>
      </c>
      <c r="B2" s="127"/>
      <c r="C2" s="127"/>
    </row>
    <row r="3" spans="1:3" ht="21.75" customHeight="1">
      <c r="A3" s="126" t="s">
        <v>2</v>
      </c>
      <c r="B3" s="25"/>
      <c r="C3" s="128" t="s">
        <v>3</v>
      </c>
    </row>
    <row r="4" spans="1:3" ht="21" customHeight="1">
      <c r="A4" s="129" t="s">
        <v>92</v>
      </c>
      <c r="B4" s="129"/>
      <c r="C4" s="130" t="s">
        <v>7</v>
      </c>
    </row>
    <row r="5" spans="1:3" ht="21" customHeight="1">
      <c r="A5" s="131" t="s">
        <v>52</v>
      </c>
      <c r="B5" s="132" t="s">
        <v>53</v>
      </c>
      <c r="C5" s="131"/>
    </row>
    <row r="6" spans="1:3" ht="19.5" customHeight="1">
      <c r="A6" s="133"/>
      <c r="B6" s="134" t="s">
        <v>8</v>
      </c>
      <c r="C6" s="135">
        <v>1033.879479</v>
      </c>
    </row>
    <row r="7" spans="1:4" ht="19.5" customHeight="1">
      <c r="A7" s="133" t="s">
        <v>93</v>
      </c>
      <c r="B7" s="134" t="s">
        <v>94</v>
      </c>
      <c r="C7" s="135">
        <v>949.42298</v>
      </c>
      <c r="D7" s="25"/>
    </row>
    <row r="8" spans="1:4" ht="19.5" customHeight="1">
      <c r="A8" s="133" t="s">
        <v>95</v>
      </c>
      <c r="B8" s="134" t="s">
        <v>96</v>
      </c>
      <c r="C8" s="135">
        <v>373.7232</v>
      </c>
      <c r="D8" s="25"/>
    </row>
    <row r="9" spans="1:6" ht="19.5" customHeight="1">
      <c r="A9" s="133" t="s">
        <v>97</v>
      </c>
      <c r="B9" s="134" t="s">
        <v>98</v>
      </c>
      <c r="C9" s="135">
        <v>264.9684</v>
      </c>
      <c r="D9" s="25"/>
      <c r="E9" s="25"/>
      <c r="F9" s="25"/>
    </row>
    <row r="10" spans="1:3" ht="19.5" customHeight="1">
      <c r="A10" s="133" t="s">
        <v>99</v>
      </c>
      <c r="B10" s="134" t="s">
        <v>100</v>
      </c>
      <c r="C10" s="135">
        <v>31.1436</v>
      </c>
    </row>
    <row r="11" spans="1:3" ht="19.5" customHeight="1">
      <c r="A11" s="133" t="s">
        <v>101</v>
      </c>
      <c r="B11" s="134" t="s">
        <v>102</v>
      </c>
      <c r="C11" s="135">
        <v>190.968788</v>
      </c>
    </row>
    <row r="12" spans="1:3" ht="19.5" customHeight="1">
      <c r="A12" s="133" t="s">
        <v>103</v>
      </c>
      <c r="B12" s="134" t="s">
        <v>104</v>
      </c>
      <c r="C12" s="135">
        <v>76.642992</v>
      </c>
    </row>
    <row r="13" spans="1:3" ht="19.5" customHeight="1">
      <c r="A13" s="133" t="s">
        <v>105</v>
      </c>
      <c r="B13" s="134" t="s">
        <v>106</v>
      </c>
      <c r="C13" s="135">
        <v>11.976</v>
      </c>
    </row>
    <row r="14" spans="1:3" ht="19.5" customHeight="1">
      <c r="A14" s="133" t="s">
        <v>107</v>
      </c>
      <c r="B14" s="134" t="s">
        <v>108</v>
      </c>
      <c r="C14" s="135">
        <v>78.361099</v>
      </c>
    </row>
    <row r="15" spans="1:3" ht="19.5" customHeight="1">
      <c r="A15" s="133" t="s">
        <v>109</v>
      </c>
      <c r="B15" s="134" t="s">
        <v>110</v>
      </c>
      <c r="C15" s="135">
        <v>7.664299</v>
      </c>
    </row>
    <row r="16" spans="1:3" ht="19.5" customHeight="1">
      <c r="A16" s="133" t="s">
        <v>111</v>
      </c>
      <c r="B16" s="134" t="s">
        <v>112</v>
      </c>
      <c r="C16" s="135">
        <v>0.3948</v>
      </c>
    </row>
    <row r="17" spans="1:3" ht="19.5" customHeight="1">
      <c r="A17" s="133" t="s">
        <v>113</v>
      </c>
      <c r="B17" s="134" t="s">
        <v>114</v>
      </c>
      <c r="C17" s="135">
        <v>69.192</v>
      </c>
    </row>
    <row r="18" spans="1:3" ht="19.5" customHeight="1">
      <c r="A18" s="133" t="s">
        <v>115</v>
      </c>
      <c r="B18" s="134" t="s">
        <v>116</v>
      </c>
      <c r="C18" s="135">
        <v>1.11</v>
      </c>
    </row>
    <row r="19" spans="1:3" ht="19.5" customHeight="1">
      <c r="A19" s="133" t="s">
        <v>117</v>
      </c>
      <c r="B19" s="134" t="s">
        <v>118</v>
      </c>
      <c r="C19" s="135">
        <v>6.0954</v>
      </c>
    </row>
    <row r="20" spans="1:3" ht="19.5" customHeight="1">
      <c r="A20" s="133" t="s">
        <v>119</v>
      </c>
      <c r="B20" s="134" t="s">
        <v>120</v>
      </c>
      <c r="C20" s="135">
        <v>0.1554</v>
      </c>
    </row>
    <row r="21" spans="1:3" ht="19.5" customHeight="1">
      <c r="A21" s="133" t="s">
        <v>121</v>
      </c>
      <c r="B21" s="134" t="s">
        <v>122</v>
      </c>
      <c r="C21" s="135">
        <v>5.472</v>
      </c>
    </row>
    <row r="22" spans="1:3" ht="19.5" customHeight="1">
      <c r="A22" s="133" t="s">
        <v>123</v>
      </c>
      <c r="B22" s="134" t="s">
        <v>124</v>
      </c>
      <c r="C22" s="135">
        <v>0.468</v>
      </c>
    </row>
    <row r="23" ht="17.25" customHeight="1">
      <c r="A23" s="77"/>
    </row>
    <row r="24" ht="17.25" customHeight="1"/>
    <row r="25" ht="17.25" customHeight="1"/>
  </sheetData>
  <sheetProtection/>
  <mergeCells count="3">
    <mergeCell ref="A2:C2"/>
    <mergeCell ref="A4:B4"/>
    <mergeCell ref="C4:C5"/>
  </mergeCells>
  <printOptions horizontalCentered="1"/>
  <pageMargins left="0.35433070866141736" right="0.35433070866141736" top="0.9842519685039371" bottom="0.984251968503937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50" customWidth="1"/>
    <col min="2" max="2" width="39.33203125" style="50" customWidth="1"/>
    <col min="3" max="3" width="20.16015625" style="50" customWidth="1"/>
    <col min="4" max="4" width="16.16015625" style="50" customWidth="1"/>
    <col min="5" max="5" width="19.66015625" style="50" customWidth="1"/>
    <col min="6" max="6" width="18.5" style="50" customWidth="1"/>
    <col min="7" max="255" width="9" style="50" customWidth="1"/>
    <col min="256" max="256" width="9.16015625" style="0" customWidth="1"/>
  </cols>
  <sheetData>
    <row r="1" ht="14.25">
      <c r="A1" s="50" t="s">
        <v>125</v>
      </c>
    </row>
    <row r="2" spans="1:6" ht="22.5">
      <c r="A2" s="51" t="s">
        <v>126</v>
      </c>
      <c r="B2" s="52"/>
      <c r="C2" s="52"/>
      <c r="D2" s="52"/>
      <c r="E2" s="52"/>
      <c r="F2" s="52"/>
    </row>
    <row r="3" spans="1:6" ht="18.75" customHeight="1">
      <c r="A3" s="53" t="s">
        <v>127</v>
      </c>
      <c r="B3" s="54"/>
      <c r="C3" s="54"/>
      <c r="D3" s="54"/>
      <c r="E3" s="54"/>
      <c r="F3" s="55" t="s">
        <v>3</v>
      </c>
    </row>
    <row r="4" spans="1:6" ht="20.25" customHeight="1">
      <c r="A4" s="56" t="s">
        <v>52</v>
      </c>
      <c r="B4" s="9" t="s">
        <v>53</v>
      </c>
      <c r="C4" s="8" t="s">
        <v>128</v>
      </c>
      <c r="D4" s="8" t="s">
        <v>129</v>
      </c>
      <c r="E4" s="8"/>
      <c r="F4" s="8"/>
    </row>
    <row r="5" spans="1:6" ht="18" customHeight="1">
      <c r="A5" s="57"/>
      <c r="B5" s="16"/>
      <c r="C5" s="15"/>
      <c r="D5" s="15" t="s">
        <v>8</v>
      </c>
      <c r="E5" s="15" t="s">
        <v>54</v>
      </c>
      <c r="F5" s="15" t="s">
        <v>55</v>
      </c>
    </row>
    <row r="6" spans="1:6" ht="20.25" customHeight="1">
      <c r="A6" s="58"/>
      <c r="B6" s="59"/>
      <c r="C6" s="90"/>
      <c r="D6" s="90"/>
      <c r="E6" s="90"/>
      <c r="F6" s="91"/>
    </row>
    <row r="7" spans="1:6" ht="20.25" customHeight="1">
      <c r="A7" s="62"/>
      <c r="B7" s="62"/>
      <c r="D7" s="62"/>
      <c r="E7" s="25"/>
      <c r="F7" s="62"/>
    </row>
    <row r="8" spans="1:6" ht="20.25" customHeight="1">
      <c r="A8" s="25"/>
      <c r="B8" s="25"/>
      <c r="C8"/>
      <c r="D8" s="25"/>
      <c r="E8" s="25"/>
      <c r="F8" s="25"/>
    </row>
    <row r="9" spans="1:6" ht="20.25" customHeight="1">
      <c r="A9" s="25"/>
      <c r="B9" s="25"/>
      <c r="C9"/>
      <c r="D9" s="25"/>
      <c r="E9" s="25"/>
      <c r="F9" s="25"/>
    </row>
    <row r="10" spans="1:6" ht="20.25" customHeight="1">
      <c r="A10"/>
      <c r="B10" s="25"/>
      <c r="C10"/>
      <c r="D10" s="25"/>
      <c r="E10" s="25"/>
      <c r="F10"/>
    </row>
    <row r="11" spans="1:6" ht="20.25" customHeight="1">
      <c r="A11"/>
      <c r="B11" s="25"/>
      <c r="C11" s="25"/>
      <c r="D11" s="25"/>
      <c r="E11" s="25"/>
      <c r="F11"/>
    </row>
    <row r="12" spans="1:6" ht="20.25" customHeight="1">
      <c r="A12"/>
      <c r="B12" s="25"/>
      <c r="C12"/>
      <c r="D12"/>
      <c r="E12"/>
      <c r="F12"/>
    </row>
    <row r="13" spans="1:6" ht="20.25" customHeight="1">
      <c r="A13"/>
      <c r="B13" s="25"/>
      <c r="C13"/>
      <c r="D13"/>
      <c r="E13"/>
      <c r="F13"/>
    </row>
    <row r="14" spans="1:6" ht="20.25" customHeight="1">
      <c r="A14"/>
      <c r="B14" s="25"/>
      <c r="C14" s="25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0.66015625" style="50" customWidth="1"/>
    <col min="2" max="2" width="23.16015625" style="50" customWidth="1"/>
    <col min="3" max="3" width="37.33203125" style="50" customWidth="1"/>
    <col min="4" max="4" width="20.16015625" style="50" customWidth="1"/>
    <col min="5" max="160" width="5" style="50" customWidth="1"/>
    <col min="161" max="16384" width="5.16015625" style="50" customWidth="1"/>
  </cols>
  <sheetData>
    <row r="1" ht="17.25" customHeight="1">
      <c r="A1" s="77" t="s">
        <v>130</v>
      </c>
    </row>
    <row r="2" spans="1:252" s="93" customFormat="1" ht="26.25" customHeight="1">
      <c r="A2" s="78" t="s">
        <v>131</v>
      </c>
      <c r="B2" s="78"/>
      <c r="C2" s="78"/>
      <c r="D2" s="78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</row>
    <row r="3" spans="1:252" s="93" customFormat="1" ht="18.75" customHeight="1">
      <c r="A3" s="97" t="s">
        <v>2</v>
      </c>
      <c r="B3" s="97"/>
      <c r="C3" s="96"/>
      <c r="D3" s="98" t="s">
        <v>3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  <c r="IR3" s="96"/>
    </row>
    <row r="4" spans="1:252" s="93" customFormat="1" ht="21" customHeight="1">
      <c r="A4" s="12" t="s">
        <v>132</v>
      </c>
      <c r="B4" s="12"/>
      <c r="C4" s="12" t="s">
        <v>5</v>
      </c>
      <c r="D4" s="12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</row>
    <row r="5" spans="1:252" s="93" customFormat="1" ht="21" customHeight="1">
      <c r="A5" s="12" t="s">
        <v>6</v>
      </c>
      <c r="B5" s="18" t="s">
        <v>7</v>
      </c>
      <c r="C5" s="12" t="s">
        <v>6</v>
      </c>
      <c r="D5" s="18" t="s">
        <v>7</v>
      </c>
      <c r="E5" s="54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</row>
    <row r="6" spans="1:252" s="93" customFormat="1" ht="21.75" customHeight="1">
      <c r="A6" s="99" t="s">
        <v>133</v>
      </c>
      <c r="B6" s="100">
        <v>3598.88</v>
      </c>
      <c r="C6" s="101" t="s">
        <v>134</v>
      </c>
      <c r="D6" s="72">
        <v>0</v>
      </c>
      <c r="E6" s="54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  <c r="IR6" s="96"/>
    </row>
    <row r="7" spans="1:252" s="93" customFormat="1" ht="21.75" customHeight="1">
      <c r="A7" s="99" t="s">
        <v>135</v>
      </c>
      <c r="B7" s="100">
        <v>0</v>
      </c>
      <c r="C7" s="101" t="s">
        <v>136</v>
      </c>
      <c r="D7" s="72">
        <v>0</v>
      </c>
      <c r="E7" s="54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  <c r="IR7" s="96"/>
    </row>
    <row r="8" spans="1:252" s="93" customFormat="1" ht="21.75" customHeight="1">
      <c r="A8" s="102" t="s">
        <v>137</v>
      </c>
      <c r="B8" s="103">
        <v>0</v>
      </c>
      <c r="C8" s="101" t="s">
        <v>138</v>
      </c>
      <c r="D8" s="72">
        <v>0</v>
      </c>
      <c r="E8" s="54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</row>
    <row r="9" spans="1:252" s="93" customFormat="1" ht="21.75" customHeight="1">
      <c r="A9" s="104" t="s">
        <v>139</v>
      </c>
      <c r="B9" s="105">
        <f>SUM(B10:B14)</f>
        <v>0</v>
      </c>
      <c r="C9" s="106" t="s">
        <v>140</v>
      </c>
      <c r="D9" s="72">
        <v>3324.530299</v>
      </c>
      <c r="E9" s="54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</row>
    <row r="10" spans="1:252" s="93" customFormat="1" ht="21.75" customHeight="1">
      <c r="A10" s="102" t="s">
        <v>141</v>
      </c>
      <c r="B10" s="100">
        <v>0</v>
      </c>
      <c r="C10" s="101" t="s">
        <v>142</v>
      </c>
      <c r="D10" s="72">
        <v>0</v>
      </c>
      <c r="E10" s="54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  <c r="IR10" s="96"/>
    </row>
    <row r="11" spans="1:252" s="93" customFormat="1" ht="21.75" customHeight="1">
      <c r="A11" s="102" t="s">
        <v>143</v>
      </c>
      <c r="B11" s="100">
        <v>0</v>
      </c>
      <c r="C11" s="101" t="s">
        <v>144</v>
      </c>
      <c r="D11" s="72">
        <v>0</v>
      </c>
      <c r="E11" s="54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</row>
    <row r="12" spans="1:252" s="93" customFormat="1" ht="21.75" customHeight="1">
      <c r="A12" s="102" t="s">
        <v>145</v>
      </c>
      <c r="B12" s="100">
        <v>0</v>
      </c>
      <c r="C12" s="101" t="s">
        <v>146</v>
      </c>
      <c r="D12" s="72">
        <v>0</v>
      </c>
      <c r="E12" s="54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</row>
    <row r="13" spans="1:252" s="93" customFormat="1" ht="21.75" customHeight="1">
      <c r="A13" s="102" t="s">
        <v>147</v>
      </c>
      <c r="B13" s="100">
        <v>0</v>
      </c>
      <c r="C13" s="101" t="s">
        <v>148</v>
      </c>
      <c r="D13" s="72">
        <v>137.030486</v>
      </c>
      <c r="E13" s="5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</row>
    <row r="14" spans="1:252" s="93" customFormat="1" ht="21.75" customHeight="1">
      <c r="A14" s="102" t="s">
        <v>149</v>
      </c>
      <c r="B14" s="103">
        <v>0</v>
      </c>
      <c r="C14" s="101" t="s">
        <v>150</v>
      </c>
      <c r="D14" s="72">
        <v>0</v>
      </c>
      <c r="E14" s="54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</row>
    <row r="15" spans="1:252" s="93" customFormat="1" ht="21.75" customHeight="1">
      <c r="A15" s="107"/>
      <c r="B15" s="108"/>
      <c r="C15" s="106" t="s">
        <v>151</v>
      </c>
      <c r="D15" s="72">
        <v>60.675702</v>
      </c>
      <c r="E15" s="5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  <c r="IR15" s="96"/>
    </row>
    <row r="16" spans="1:252" s="93" customFormat="1" ht="21.75" customHeight="1">
      <c r="A16" s="109"/>
      <c r="B16" s="103"/>
      <c r="C16" s="106" t="s">
        <v>152</v>
      </c>
      <c r="D16" s="72">
        <v>0</v>
      </c>
      <c r="E16" s="54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  <c r="IR16" s="96"/>
    </row>
    <row r="17" spans="1:252" s="93" customFormat="1" ht="21.75" customHeight="1">
      <c r="A17" s="107"/>
      <c r="B17" s="103"/>
      <c r="C17" s="106" t="s">
        <v>153</v>
      </c>
      <c r="D17" s="72">
        <v>0</v>
      </c>
      <c r="E17" s="54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</row>
    <row r="18" spans="1:252" s="93" customFormat="1" ht="21.75" customHeight="1">
      <c r="A18" s="110"/>
      <c r="B18" s="103"/>
      <c r="C18" s="106" t="s">
        <v>154</v>
      </c>
      <c r="D18" s="72">
        <v>0</v>
      </c>
      <c r="E18" s="5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  <c r="IR18" s="96"/>
    </row>
    <row r="19" spans="1:252" s="93" customFormat="1" ht="21.75" customHeight="1">
      <c r="A19" s="110"/>
      <c r="B19" s="103"/>
      <c r="C19" s="106" t="s">
        <v>155</v>
      </c>
      <c r="D19" s="72">
        <v>0</v>
      </c>
      <c r="E19" s="54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  <c r="IR19" s="96"/>
    </row>
    <row r="20" spans="1:252" s="93" customFormat="1" ht="21.75" customHeight="1">
      <c r="A20" s="110"/>
      <c r="B20" s="103"/>
      <c r="C20" s="111" t="s">
        <v>156</v>
      </c>
      <c r="D20" s="72">
        <v>0</v>
      </c>
      <c r="E20" s="5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  <c r="IR20" s="96"/>
    </row>
    <row r="21" spans="1:252" s="93" customFormat="1" ht="21.75" customHeight="1">
      <c r="A21" s="107"/>
      <c r="B21" s="103"/>
      <c r="C21" s="111" t="s">
        <v>157</v>
      </c>
      <c r="D21" s="72">
        <v>0</v>
      </c>
      <c r="E21" s="54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  <c r="IR21" s="96"/>
    </row>
    <row r="22" spans="1:252" s="93" customFormat="1" ht="21.75" customHeight="1">
      <c r="A22" s="107"/>
      <c r="B22" s="103"/>
      <c r="C22" s="111" t="s">
        <v>158</v>
      </c>
      <c r="D22" s="72">
        <v>0</v>
      </c>
      <c r="E22" s="5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  <c r="IR22" s="96"/>
    </row>
    <row r="23" spans="1:252" s="93" customFormat="1" ht="21.75" customHeight="1">
      <c r="A23" s="109"/>
      <c r="B23" s="112"/>
      <c r="C23" s="111" t="s">
        <v>159</v>
      </c>
      <c r="D23" s="72">
        <v>0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</row>
    <row r="24" spans="1:252" s="93" customFormat="1" ht="21.75" customHeight="1">
      <c r="A24" s="109"/>
      <c r="B24" s="112"/>
      <c r="C24" s="111" t="s">
        <v>160</v>
      </c>
      <c r="D24" s="72">
        <v>0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</row>
    <row r="25" spans="1:252" s="93" customFormat="1" ht="21.75" customHeight="1">
      <c r="A25" s="109"/>
      <c r="B25" s="112"/>
      <c r="C25" s="111" t="s">
        <v>161</v>
      </c>
      <c r="D25" s="72">
        <v>76.642992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</row>
    <row r="26" spans="1:252" s="94" customFormat="1" ht="21.75" customHeight="1">
      <c r="A26" s="113"/>
      <c r="B26" s="103"/>
      <c r="C26" s="111" t="s">
        <v>162</v>
      </c>
      <c r="D26" s="72">
        <v>0</v>
      </c>
      <c r="E26" s="54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  <c r="IR26" s="96"/>
    </row>
    <row r="27" spans="1:256" s="94" customFormat="1" ht="23.25" customHeight="1">
      <c r="A27" s="113"/>
      <c r="B27" s="103"/>
      <c r="C27" s="114" t="s">
        <v>163</v>
      </c>
      <c r="D27" s="73">
        <v>0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27"/>
      <c r="IT27" s="27"/>
      <c r="IU27" s="27"/>
      <c r="IV27" s="27"/>
    </row>
    <row r="28" spans="1:12" s="95" customFormat="1" ht="21.75" customHeight="1">
      <c r="A28" s="107"/>
      <c r="B28" s="115"/>
      <c r="C28" s="116" t="s">
        <v>164</v>
      </c>
      <c r="D28" s="117">
        <v>0</v>
      </c>
      <c r="E28" s="62"/>
      <c r="F28" s="62"/>
      <c r="G28" s="62"/>
      <c r="J28" s="62"/>
      <c r="K28" s="62"/>
      <c r="L28" s="62"/>
    </row>
    <row r="29" spans="1:13" s="95" customFormat="1" ht="21.75" customHeight="1">
      <c r="A29" s="107"/>
      <c r="B29" s="115"/>
      <c r="C29" s="118" t="s">
        <v>165</v>
      </c>
      <c r="D29" s="74">
        <v>0</v>
      </c>
      <c r="E29" s="62"/>
      <c r="F29" s="62"/>
      <c r="G29" s="62"/>
      <c r="H29" s="62"/>
      <c r="I29" s="62"/>
      <c r="J29" s="62"/>
      <c r="K29" s="62"/>
      <c r="L29" s="62"/>
      <c r="M29" s="62"/>
    </row>
    <row r="30" spans="1:13" ht="21.75" customHeight="1">
      <c r="A30" s="107"/>
      <c r="B30" s="115"/>
      <c r="C30" s="118" t="s">
        <v>166</v>
      </c>
      <c r="D30" s="73">
        <v>0</v>
      </c>
      <c r="E30" s="62"/>
      <c r="F30" s="62"/>
      <c r="G30" s="62"/>
      <c r="H30" s="62"/>
      <c r="I30" s="62"/>
      <c r="J30" s="62"/>
      <c r="K30" s="62"/>
      <c r="L30" s="62"/>
      <c r="M30" s="62"/>
    </row>
    <row r="31" spans="1:10" ht="21.75" customHeight="1">
      <c r="A31" s="107"/>
      <c r="B31" s="112"/>
      <c r="C31" s="119" t="s">
        <v>167</v>
      </c>
      <c r="D31" s="117">
        <v>0</v>
      </c>
      <c r="E31" s="62"/>
      <c r="F31" s="62"/>
      <c r="G31" s="62"/>
      <c r="H31" s="62"/>
      <c r="I31" s="62"/>
      <c r="J31" s="62"/>
    </row>
    <row r="32" spans="1:4" ht="21.75" customHeight="1">
      <c r="A32" s="107"/>
      <c r="B32" s="115"/>
      <c r="C32" s="107"/>
      <c r="D32" s="120"/>
    </row>
    <row r="33" spans="1:4" ht="21.75" customHeight="1">
      <c r="A33" s="107"/>
      <c r="B33" s="112"/>
      <c r="C33" s="107"/>
      <c r="D33" s="115"/>
    </row>
    <row r="34" spans="1:15" ht="21.75" customHeight="1">
      <c r="A34" s="80" t="s">
        <v>168</v>
      </c>
      <c r="B34" s="103">
        <f>SUM(B6:B9)</f>
        <v>3598.88</v>
      </c>
      <c r="C34" s="80" t="s">
        <v>169</v>
      </c>
      <c r="D34" s="103">
        <f>SUM(D6:D31)</f>
        <v>3598.879479</v>
      </c>
      <c r="E34" s="62"/>
      <c r="F34" s="62"/>
      <c r="O34" s="62"/>
    </row>
    <row r="35" spans="1:15" ht="21.75" customHeight="1">
      <c r="A35" s="107"/>
      <c r="B35" s="121"/>
      <c r="D35" s="121"/>
      <c r="O35" s="62"/>
    </row>
    <row r="36" spans="1:15" ht="21.75" customHeight="1">
      <c r="A36" s="122" t="s">
        <v>170</v>
      </c>
      <c r="B36" s="103">
        <v>0</v>
      </c>
      <c r="C36" s="123" t="s">
        <v>171</v>
      </c>
      <c r="D36" s="103">
        <f>B39-D34</f>
        <v>0.0005209999999351567</v>
      </c>
      <c r="O36" s="62"/>
    </row>
    <row r="37" spans="1:15" ht="21.75" customHeight="1">
      <c r="A37" s="107"/>
      <c r="B37" s="120"/>
      <c r="C37" s="124"/>
      <c r="D37" s="120"/>
      <c r="E37" s="62"/>
      <c r="N37" s="62"/>
      <c r="O37" s="62"/>
    </row>
    <row r="38" spans="1:14" ht="21.75" customHeight="1">
      <c r="A38" s="107"/>
      <c r="B38" s="112"/>
      <c r="C38" s="110"/>
      <c r="D38" s="112"/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1:4" ht="21.75" customHeight="1">
      <c r="A39" s="125" t="s">
        <v>46</v>
      </c>
      <c r="B39" s="103">
        <f>B34+B36</f>
        <v>3598.88</v>
      </c>
      <c r="C39" s="125" t="s">
        <v>47</v>
      </c>
      <c r="D39" s="103">
        <f>B39</f>
        <v>3598.88</v>
      </c>
    </row>
  </sheetData>
  <sheetProtection/>
  <mergeCells count="3">
    <mergeCell ref="A2:D2"/>
    <mergeCell ref="A4:B4"/>
    <mergeCell ref="C4:D4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50" customWidth="1"/>
    <col min="2" max="2" width="42.33203125" style="50" customWidth="1"/>
    <col min="3" max="3" width="19.16015625" style="50" customWidth="1"/>
    <col min="4" max="4" width="12.83203125" style="50" customWidth="1"/>
    <col min="5" max="5" width="15.5" style="50" customWidth="1"/>
    <col min="6" max="13" width="12.83203125" style="50" customWidth="1"/>
    <col min="14" max="201" width="9" style="0" customWidth="1"/>
    <col min="202" max="16384" width="9" style="50" customWidth="1"/>
  </cols>
  <sheetData>
    <row r="1" ht="13.5">
      <c r="A1" s="77" t="s">
        <v>172</v>
      </c>
    </row>
    <row r="2" spans="1:13" ht="22.5">
      <c r="A2" s="51" t="s">
        <v>173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20.25" customHeight="1">
      <c r="A3" s="85" t="s">
        <v>2</v>
      </c>
      <c r="B3" s="85"/>
      <c r="C3" s="86"/>
      <c r="D3" s="86"/>
      <c r="E3" s="86"/>
      <c r="F3" s="86"/>
      <c r="G3" s="86"/>
      <c r="H3" s="86"/>
      <c r="I3" s="86"/>
      <c r="J3" s="86"/>
      <c r="K3" s="86"/>
      <c r="L3" s="55" t="s">
        <v>3</v>
      </c>
      <c r="M3" s="55"/>
    </row>
    <row r="4" spans="1:13" ht="19.5" customHeight="1">
      <c r="A4" s="79" t="s">
        <v>51</v>
      </c>
      <c r="B4" s="79"/>
      <c r="C4" s="8" t="s">
        <v>8</v>
      </c>
      <c r="D4" s="8" t="s">
        <v>174</v>
      </c>
      <c r="E4" s="8" t="s">
        <v>175</v>
      </c>
      <c r="F4" s="10" t="s">
        <v>176</v>
      </c>
      <c r="G4" s="8" t="s">
        <v>177</v>
      </c>
      <c r="H4" s="87" t="s">
        <v>178</v>
      </c>
      <c r="I4" s="87"/>
      <c r="J4" s="87"/>
      <c r="K4" s="87"/>
      <c r="L4" s="87"/>
      <c r="M4" s="87"/>
    </row>
    <row r="5" spans="1:13" ht="30.75" customHeight="1">
      <c r="A5" s="13" t="s">
        <v>52</v>
      </c>
      <c r="B5" s="13" t="s">
        <v>53</v>
      </c>
      <c r="C5" s="15"/>
      <c r="D5" s="15"/>
      <c r="E5" s="15"/>
      <c r="F5" s="13"/>
      <c r="G5" s="15"/>
      <c r="H5" s="88" t="s">
        <v>179</v>
      </c>
      <c r="I5" s="88" t="s">
        <v>180</v>
      </c>
      <c r="J5" s="88" t="s">
        <v>181</v>
      </c>
      <c r="K5" s="15" t="s">
        <v>182</v>
      </c>
      <c r="L5" s="15" t="s">
        <v>183</v>
      </c>
      <c r="M5" s="88" t="s">
        <v>184</v>
      </c>
    </row>
    <row r="6" spans="1:13" ht="19.5" customHeight="1">
      <c r="A6" s="89"/>
      <c r="B6" s="89" t="s">
        <v>8</v>
      </c>
      <c r="C6" s="90">
        <v>3598.879479</v>
      </c>
      <c r="D6" s="90">
        <v>0</v>
      </c>
      <c r="E6" s="91">
        <v>3598.879479</v>
      </c>
      <c r="F6" s="92">
        <v>0</v>
      </c>
      <c r="G6" s="90">
        <v>0</v>
      </c>
      <c r="H6" s="91">
        <v>0</v>
      </c>
      <c r="I6" s="92">
        <v>0</v>
      </c>
      <c r="J6" s="90">
        <v>0</v>
      </c>
      <c r="K6" s="90">
        <v>0</v>
      </c>
      <c r="L6" s="90">
        <v>0</v>
      </c>
      <c r="M6" s="91">
        <v>0</v>
      </c>
    </row>
    <row r="7" spans="1:13" ht="19.5" customHeight="1">
      <c r="A7" s="89" t="s">
        <v>56</v>
      </c>
      <c r="B7" s="89" t="s">
        <v>57</v>
      </c>
      <c r="C7" s="90">
        <v>3324.530299</v>
      </c>
      <c r="D7" s="90">
        <v>0</v>
      </c>
      <c r="E7" s="91">
        <v>3324.530299</v>
      </c>
      <c r="F7" s="92">
        <v>0</v>
      </c>
      <c r="G7" s="90">
        <v>0</v>
      </c>
      <c r="H7" s="91">
        <v>0</v>
      </c>
      <c r="I7" s="92">
        <v>0</v>
      </c>
      <c r="J7" s="90">
        <v>0</v>
      </c>
      <c r="K7" s="90">
        <v>0</v>
      </c>
      <c r="L7" s="90">
        <v>0</v>
      </c>
      <c r="M7" s="91">
        <v>0</v>
      </c>
    </row>
    <row r="8" spans="1:13" ht="19.5" customHeight="1">
      <c r="A8" s="89" t="s">
        <v>58</v>
      </c>
      <c r="B8" s="89" t="s">
        <v>59</v>
      </c>
      <c r="C8" s="90">
        <v>3324.530299</v>
      </c>
      <c r="D8" s="90">
        <v>0</v>
      </c>
      <c r="E8" s="91">
        <v>3324.530299</v>
      </c>
      <c r="F8" s="92">
        <v>0</v>
      </c>
      <c r="G8" s="90">
        <v>0</v>
      </c>
      <c r="H8" s="91">
        <v>0</v>
      </c>
      <c r="I8" s="92">
        <v>0</v>
      </c>
      <c r="J8" s="90">
        <v>0</v>
      </c>
      <c r="K8" s="90">
        <v>0</v>
      </c>
      <c r="L8" s="90">
        <v>0</v>
      </c>
      <c r="M8" s="91">
        <v>0</v>
      </c>
    </row>
    <row r="9" spans="1:13" ht="19.5" customHeight="1">
      <c r="A9" s="89" t="s">
        <v>60</v>
      </c>
      <c r="B9" s="89" t="s">
        <v>61</v>
      </c>
      <c r="C9" s="90">
        <v>759.530299</v>
      </c>
      <c r="D9" s="90">
        <v>0</v>
      </c>
      <c r="E9" s="91">
        <v>759.530299</v>
      </c>
      <c r="F9" s="92">
        <v>0</v>
      </c>
      <c r="G9" s="90">
        <v>0</v>
      </c>
      <c r="H9" s="91">
        <v>0</v>
      </c>
      <c r="I9" s="92">
        <v>0</v>
      </c>
      <c r="J9" s="90">
        <v>0</v>
      </c>
      <c r="K9" s="90">
        <v>0</v>
      </c>
      <c r="L9" s="90">
        <v>0</v>
      </c>
      <c r="M9" s="91">
        <v>0</v>
      </c>
    </row>
    <row r="10" spans="1:13" ht="19.5" customHeight="1">
      <c r="A10" s="89" t="s">
        <v>62</v>
      </c>
      <c r="B10" s="89" t="s">
        <v>63</v>
      </c>
      <c r="C10" s="90">
        <v>1657</v>
      </c>
      <c r="D10" s="90">
        <v>0</v>
      </c>
      <c r="E10" s="91">
        <v>1657</v>
      </c>
      <c r="F10" s="92">
        <v>0</v>
      </c>
      <c r="G10" s="90">
        <v>0</v>
      </c>
      <c r="H10" s="91">
        <v>0</v>
      </c>
      <c r="I10" s="92">
        <v>0</v>
      </c>
      <c r="J10" s="90">
        <v>0</v>
      </c>
      <c r="K10" s="90">
        <v>0</v>
      </c>
      <c r="L10" s="90">
        <v>0</v>
      </c>
      <c r="M10" s="91">
        <v>0</v>
      </c>
    </row>
    <row r="11" spans="1:13" ht="19.5" customHeight="1">
      <c r="A11" s="89" t="s">
        <v>64</v>
      </c>
      <c r="B11" s="89" t="s">
        <v>65</v>
      </c>
      <c r="C11" s="90">
        <v>908</v>
      </c>
      <c r="D11" s="90">
        <v>0</v>
      </c>
      <c r="E11" s="91">
        <v>908</v>
      </c>
      <c r="F11" s="92">
        <v>0</v>
      </c>
      <c r="G11" s="90">
        <v>0</v>
      </c>
      <c r="H11" s="91">
        <v>0</v>
      </c>
      <c r="I11" s="92">
        <v>0</v>
      </c>
      <c r="J11" s="90">
        <v>0</v>
      </c>
      <c r="K11" s="90">
        <v>0</v>
      </c>
      <c r="L11" s="90">
        <v>0</v>
      </c>
      <c r="M11" s="91">
        <v>0</v>
      </c>
    </row>
    <row r="12" spans="1:13" ht="19.5" customHeight="1">
      <c r="A12" s="89" t="s">
        <v>66</v>
      </c>
      <c r="B12" s="89" t="s">
        <v>67</v>
      </c>
      <c r="C12" s="90">
        <v>137.030486</v>
      </c>
      <c r="D12" s="90">
        <v>0</v>
      </c>
      <c r="E12" s="91">
        <v>137.030486</v>
      </c>
      <c r="F12" s="92">
        <v>0</v>
      </c>
      <c r="G12" s="90">
        <v>0</v>
      </c>
      <c r="H12" s="91">
        <v>0</v>
      </c>
      <c r="I12" s="92">
        <v>0</v>
      </c>
      <c r="J12" s="90">
        <v>0</v>
      </c>
      <c r="K12" s="90">
        <v>0</v>
      </c>
      <c r="L12" s="90">
        <v>0</v>
      </c>
      <c r="M12" s="91">
        <v>0</v>
      </c>
    </row>
    <row r="13" spans="1:13" ht="19.5" customHeight="1">
      <c r="A13" s="89" t="s">
        <v>68</v>
      </c>
      <c r="B13" s="89" t="s">
        <v>69</v>
      </c>
      <c r="C13" s="90">
        <v>131.558486</v>
      </c>
      <c r="D13" s="90">
        <v>0</v>
      </c>
      <c r="E13" s="91">
        <v>131.558486</v>
      </c>
      <c r="F13" s="92">
        <v>0</v>
      </c>
      <c r="G13" s="90">
        <v>0</v>
      </c>
      <c r="H13" s="91">
        <v>0</v>
      </c>
      <c r="I13" s="92">
        <v>0</v>
      </c>
      <c r="J13" s="90">
        <v>0</v>
      </c>
      <c r="K13" s="90">
        <v>0</v>
      </c>
      <c r="L13" s="90">
        <v>0</v>
      </c>
      <c r="M13" s="91">
        <v>0</v>
      </c>
    </row>
    <row r="14" spans="1:13" ht="19.5" customHeight="1">
      <c r="A14" s="89" t="s">
        <v>70</v>
      </c>
      <c r="B14" s="89" t="s">
        <v>71</v>
      </c>
      <c r="C14" s="90">
        <v>1.2654</v>
      </c>
      <c r="D14" s="90">
        <v>0</v>
      </c>
      <c r="E14" s="91">
        <v>1.2654</v>
      </c>
      <c r="F14" s="92">
        <v>0</v>
      </c>
      <c r="G14" s="90">
        <v>0</v>
      </c>
      <c r="H14" s="91">
        <v>0</v>
      </c>
      <c r="I14" s="92">
        <v>0</v>
      </c>
      <c r="J14" s="90">
        <v>0</v>
      </c>
      <c r="K14" s="90">
        <v>0</v>
      </c>
      <c r="L14" s="90">
        <v>0</v>
      </c>
      <c r="M14" s="91">
        <v>0</v>
      </c>
    </row>
    <row r="15" spans="1:13" ht="19.5" customHeight="1">
      <c r="A15" s="89" t="s">
        <v>72</v>
      </c>
      <c r="B15" s="89" t="s">
        <v>73</v>
      </c>
      <c r="C15" s="90">
        <v>130.293086</v>
      </c>
      <c r="D15" s="90">
        <v>0</v>
      </c>
      <c r="E15" s="91">
        <v>130.293086</v>
      </c>
      <c r="F15" s="92">
        <v>0</v>
      </c>
      <c r="G15" s="90">
        <v>0</v>
      </c>
      <c r="H15" s="91">
        <v>0</v>
      </c>
      <c r="I15" s="92">
        <v>0</v>
      </c>
      <c r="J15" s="90">
        <v>0</v>
      </c>
      <c r="K15" s="90">
        <v>0</v>
      </c>
      <c r="L15" s="90">
        <v>0</v>
      </c>
      <c r="M15" s="91">
        <v>0</v>
      </c>
    </row>
    <row r="16" spans="1:13" ht="19.5" customHeight="1">
      <c r="A16" s="89" t="s">
        <v>74</v>
      </c>
      <c r="B16" s="89" t="s">
        <v>75</v>
      </c>
      <c r="C16" s="90">
        <v>5.472</v>
      </c>
      <c r="D16" s="90">
        <v>0</v>
      </c>
      <c r="E16" s="91">
        <v>5.472</v>
      </c>
      <c r="F16" s="92">
        <v>0</v>
      </c>
      <c r="G16" s="90">
        <v>0</v>
      </c>
      <c r="H16" s="91">
        <v>0</v>
      </c>
      <c r="I16" s="92">
        <v>0</v>
      </c>
      <c r="J16" s="90">
        <v>0</v>
      </c>
      <c r="K16" s="90">
        <v>0</v>
      </c>
      <c r="L16" s="90">
        <v>0</v>
      </c>
      <c r="M16" s="91">
        <v>0</v>
      </c>
    </row>
    <row r="17" spans="1:13" ht="19.5" customHeight="1">
      <c r="A17" s="89" t="s">
        <v>76</v>
      </c>
      <c r="B17" s="89" t="s">
        <v>77</v>
      </c>
      <c r="C17" s="90">
        <v>5.472</v>
      </c>
      <c r="D17" s="90">
        <v>0</v>
      </c>
      <c r="E17" s="91">
        <v>5.472</v>
      </c>
      <c r="F17" s="92">
        <v>0</v>
      </c>
      <c r="G17" s="90">
        <v>0</v>
      </c>
      <c r="H17" s="91">
        <v>0</v>
      </c>
      <c r="I17" s="92">
        <v>0</v>
      </c>
      <c r="J17" s="90">
        <v>0</v>
      </c>
      <c r="K17" s="90">
        <v>0</v>
      </c>
      <c r="L17" s="90">
        <v>0</v>
      </c>
      <c r="M17" s="91">
        <v>0</v>
      </c>
    </row>
    <row r="18" spans="1:13" ht="19.5" customHeight="1">
      <c r="A18" s="89" t="s">
        <v>78</v>
      </c>
      <c r="B18" s="89" t="s">
        <v>79</v>
      </c>
      <c r="C18" s="90">
        <v>60.675702</v>
      </c>
      <c r="D18" s="90">
        <v>0</v>
      </c>
      <c r="E18" s="91">
        <v>60.675702</v>
      </c>
      <c r="F18" s="92">
        <v>0</v>
      </c>
      <c r="G18" s="90">
        <v>0</v>
      </c>
      <c r="H18" s="91">
        <v>0</v>
      </c>
      <c r="I18" s="92">
        <v>0</v>
      </c>
      <c r="J18" s="90">
        <v>0</v>
      </c>
      <c r="K18" s="90">
        <v>0</v>
      </c>
      <c r="L18" s="90">
        <v>0</v>
      </c>
      <c r="M18" s="91">
        <v>0</v>
      </c>
    </row>
    <row r="19" spans="1:13" ht="19.5" customHeight="1">
      <c r="A19" s="89" t="s">
        <v>80</v>
      </c>
      <c r="B19" s="89" t="s">
        <v>81</v>
      </c>
      <c r="C19" s="90">
        <v>60.675702</v>
      </c>
      <c r="D19" s="90">
        <v>0</v>
      </c>
      <c r="E19" s="91">
        <v>60.675702</v>
      </c>
      <c r="F19" s="92">
        <v>0</v>
      </c>
      <c r="G19" s="90">
        <v>0</v>
      </c>
      <c r="H19" s="91">
        <v>0</v>
      </c>
      <c r="I19" s="92">
        <v>0</v>
      </c>
      <c r="J19" s="90">
        <v>0</v>
      </c>
      <c r="K19" s="90">
        <v>0</v>
      </c>
      <c r="L19" s="90">
        <v>0</v>
      </c>
      <c r="M19" s="91">
        <v>0</v>
      </c>
    </row>
    <row r="20" spans="1:13" ht="19.5" customHeight="1">
      <c r="A20" s="89" t="s">
        <v>82</v>
      </c>
      <c r="B20" s="89" t="s">
        <v>83</v>
      </c>
      <c r="C20" s="90">
        <v>60.675702</v>
      </c>
      <c r="D20" s="90">
        <v>0</v>
      </c>
      <c r="E20" s="91">
        <v>60.675702</v>
      </c>
      <c r="F20" s="92">
        <v>0</v>
      </c>
      <c r="G20" s="90">
        <v>0</v>
      </c>
      <c r="H20" s="91">
        <v>0</v>
      </c>
      <c r="I20" s="92">
        <v>0</v>
      </c>
      <c r="J20" s="90">
        <v>0</v>
      </c>
      <c r="K20" s="90">
        <v>0</v>
      </c>
      <c r="L20" s="90">
        <v>0</v>
      </c>
      <c r="M20" s="91">
        <v>0</v>
      </c>
    </row>
    <row r="21" spans="1:13" ht="19.5" customHeight="1">
      <c r="A21" s="89" t="s">
        <v>84</v>
      </c>
      <c r="B21" s="89" t="s">
        <v>85</v>
      </c>
      <c r="C21" s="90">
        <v>76.642992</v>
      </c>
      <c r="D21" s="90">
        <v>0</v>
      </c>
      <c r="E21" s="91">
        <v>76.642992</v>
      </c>
      <c r="F21" s="92">
        <v>0</v>
      </c>
      <c r="G21" s="90">
        <v>0</v>
      </c>
      <c r="H21" s="91">
        <v>0</v>
      </c>
      <c r="I21" s="92">
        <v>0</v>
      </c>
      <c r="J21" s="90">
        <v>0</v>
      </c>
      <c r="K21" s="90">
        <v>0</v>
      </c>
      <c r="L21" s="90">
        <v>0</v>
      </c>
      <c r="M21" s="91">
        <v>0</v>
      </c>
    </row>
    <row r="22" spans="1:13" ht="19.5" customHeight="1">
      <c r="A22" s="89" t="s">
        <v>86</v>
      </c>
      <c r="B22" s="89" t="s">
        <v>87</v>
      </c>
      <c r="C22" s="90">
        <v>76.642992</v>
      </c>
      <c r="D22" s="90">
        <v>0</v>
      </c>
      <c r="E22" s="91">
        <v>76.642992</v>
      </c>
      <c r="F22" s="92">
        <v>0</v>
      </c>
      <c r="G22" s="90">
        <v>0</v>
      </c>
      <c r="H22" s="91">
        <v>0</v>
      </c>
      <c r="I22" s="92">
        <v>0</v>
      </c>
      <c r="J22" s="90">
        <v>0</v>
      </c>
      <c r="K22" s="90">
        <v>0</v>
      </c>
      <c r="L22" s="90">
        <v>0</v>
      </c>
      <c r="M22" s="91">
        <v>0</v>
      </c>
    </row>
    <row r="23" spans="1:13" ht="19.5" customHeight="1">
      <c r="A23" s="89" t="s">
        <v>88</v>
      </c>
      <c r="B23" s="89" t="s">
        <v>89</v>
      </c>
      <c r="C23" s="90">
        <v>76.642992</v>
      </c>
      <c r="D23" s="90">
        <v>0</v>
      </c>
      <c r="E23" s="91">
        <v>76.642992</v>
      </c>
      <c r="F23" s="92">
        <v>0</v>
      </c>
      <c r="G23" s="90">
        <v>0</v>
      </c>
      <c r="H23" s="91">
        <v>0</v>
      </c>
      <c r="I23" s="92">
        <v>0</v>
      </c>
      <c r="J23" s="90">
        <v>0</v>
      </c>
      <c r="K23" s="90">
        <v>0</v>
      </c>
      <c r="L23" s="90">
        <v>0</v>
      </c>
      <c r="M23" s="91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433070866141736" right="0.35433070866141736" top="0.9842519685039371" bottom="0.984251968503937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50" customWidth="1"/>
    <col min="2" max="2" width="44" style="50" customWidth="1"/>
    <col min="3" max="3" width="18.33203125" style="50" customWidth="1"/>
    <col min="4" max="5" width="17.16015625" style="50" customWidth="1"/>
    <col min="6" max="16384" width="9" style="50" customWidth="1"/>
  </cols>
  <sheetData>
    <row r="1" ht="17.25" customHeight="1">
      <c r="A1" s="77" t="s">
        <v>185</v>
      </c>
    </row>
    <row r="2" spans="1:5" ht="21" customHeight="1">
      <c r="A2" s="78" t="s">
        <v>186</v>
      </c>
      <c r="B2" s="78"/>
      <c r="C2" s="78"/>
      <c r="D2" s="78"/>
      <c r="E2" s="78"/>
    </row>
    <row r="3" spans="1:5" ht="16.5" customHeight="1">
      <c r="A3" s="65" t="s">
        <v>2</v>
      </c>
      <c r="B3" s="65"/>
      <c r="C3" s="65"/>
      <c r="D3" s="65"/>
      <c r="E3" s="66" t="s">
        <v>3</v>
      </c>
    </row>
    <row r="4" spans="1:5" ht="27" customHeight="1">
      <c r="A4" s="79" t="s">
        <v>51</v>
      </c>
      <c r="B4" s="79"/>
      <c r="C4" s="80" t="s">
        <v>8</v>
      </c>
      <c r="D4" s="80" t="s">
        <v>54</v>
      </c>
      <c r="E4" s="80" t="s">
        <v>55</v>
      </c>
    </row>
    <row r="5" spans="1:5" ht="27" customHeight="1">
      <c r="A5" s="13" t="s">
        <v>52</v>
      </c>
      <c r="B5" s="13" t="s">
        <v>53</v>
      </c>
      <c r="C5" s="81"/>
      <c r="D5" s="81"/>
      <c r="E5" s="81"/>
    </row>
    <row r="6" spans="1:5" ht="19.5" customHeight="1">
      <c r="A6" s="82"/>
      <c r="B6" s="82" t="s">
        <v>8</v>
      </c>
      <c r="C6" s="83">
        <v>3598.879479</v>
      </c>
      <c r="D6" s="83">
        <v>1033.879479</v>
      </c>
      <c r="E6" s="84">
        <v>2565</v>
      </c>
    </row>
    <row r="7" spans="1:5" ht="19.5" customHeight="1">
      <c r="A7" s="82" t="s">
        <v>56</v>
      </c>
      <c r="B7" s="82" t="s">
        <v>57</v>
      </c>
      <c r="C7" s="83">
        <v>3324.530299</v>
      </c>
      <c r="D7" s="83">
        <v>759.530299</v>
      </c>
      <c r="E7" s="84">
        <v>2565</v>
      </c>
    </row>
    <row r="8" spans="1:5" ht="19.5" customHeight="1">
      <c r="A8" s="82" t="s">
        <v>58</v>
      </c>
      <c r="B8" s="82" t="s">
        <v>59</v>
      </c>
      <c r="C8" s="83">
        <v>3324.530299</v>
      </c>
      <c r="D8" s="83">
        <v>759.530299</v>
      </c>
      <c r="E8" s="84">
        <v>2565</v>
      </c>
    </row>
    <row r="9" spans="1:5" ht="19.5" customHeight="1">
      <c r="A9" s="82" t="s">
        <v>60</v>
      </c>
      <c r="B9" s="82" t="s">
        <v>61</v>
      </c>
      <c r="C9" s="83">
        <v>759.530299</v>
      </c>
      <c r="D9" s="83">
        <v>759.530299</v>
      </c>
      <c r="E9" s="84">
        <v>0</v>
      </c>
    </row>
    <row r="10" spans="1:7" ht="19.5" customHeight="1">
      <c r="A10" s="82" t="s">
        <v>62</v>
      </c>
      <c r="B10" s="82" t="s">
        <v>63</v>
      </c>
      <c r="C10" s="83">
        <v>1657</v>
      </c>
      <c r="D10" s="83">
        <v>0</v>
      </c>
      <c r="E10" s="84">
        <v>1657</v>
      </c>
      <c r="F10" s="62"/>
      <c r="G10" s="62"/>
    </row>
    <row r="11" spans="1:6" ht="19.5" customHeight="1">
      <c r="A11" s="82" t="s">
        <v>64</v>
      </c>
      <c r="B11" s="82" t="s">
        <v>65</v>
      </c>
      <c r="C11" s="83">
        <v>908</v>
      </c>
      <c r="D11" s="83">
        <v>0</v>
      </c>
      <c r="E11" s="84">
        <v>908</v>
      </c>
      <c r="F11" s="62"/>
    </row>
    <row r="12" spans="1:5" ht="19.5" customHeight="1">
      <c r="A12" s="82" t="s">
        <v>66</v>
      </c>
      <c r="B12" s="82" t="s">
        <v>67</v>
      </c>
      <c r="C12" s="83">
        <v>137.030486</v>
      </c>
      <c r="D12" s="83">
        <v>137.030486</v>
      </c>
      <c r="E12" s="84">
        <v>0</v>
      </c>
    </row>
    <row r="13" spans="1:5" ht="19.5" customHeight="1">
      <c r="A13" s="82" t="s">
        <v>68</v>
      </c>
      <c r="B13" s="82" t="s">
        <v>69</v>
      </c>
      <c r="C13" s="83">
        <v>131.558486</v>
      </c>
      <c r="D13" s="83">
        <v>131.558486</v>
      </c>
      <c r="E13" s="84">
        <v>0</v>
      </c>
    </row>
    <row r="14" spans="1:5" ht="19.5" customHeight="1">
      <c r="A14" s="82" t="s">
        <v>70</v>
      </c>
      <c r="B14" s="82" t="s">
        <v>71</v>
      </c>
      <c r="C14" s="83">
        <v>1.2654</v>
      </c>
      <c r="D14" s="83">
        <v>1.2654</v>
      </c>
      <c r="E14" s="84">
        <v>0</v>
      </c>
    </row>
    <row r="15" spans="1:5" ht="19.5" customHeight="1">
      <c r="A15" s="82" t="s">
        <v>72</v>
      </c>
      <c r="B15" s="82" t="s">
        <v>73</v>
      </c>
      <c r="C15" s="83">
        <v>130.293086</v>
      </c>
      <c r="D15" s="83">
        <v>130.293086</v>
      </c>
      <c r="E15" s="84">
        <v>0</v>
      </c>
    </row>
    <row r="16" spans="1:5" ht="19.5" customHeight="1">
      <c r="A16" s="82" t="s">
        <v>74</v>
      </c>
      <c r="B16" s="82" t="s">
        <v>75</v>
      </c>
      <c r="C16" s="83">
        <v>5.472</v>
      </c>
      <c r="D16" s="83">
        <v>5.472</v>
      </c>
      <c r="E16" s="84">
        <v>0</v>
      </c>
    </row>
    <row r="17" spans="1:5" ht="19.5" customHeight="1">
      <c r="A17" s="82" t="s">
        <v>76</v>
      </c>
      <c r="B17" s="82" t="s">
        <v>77</v>
      </c>
      <c r="C17" s="83">
        <v>5.472</v>
      </c>
      <c r="D17" s="83">
        <v>5.472</v>
      </c>
      <c r="E17" s="84">
        <v>0</v>
      </c>
    </row>
    <row r="18" spans="1:5" ht="19.5" customHeight="1">
      <c r="A18" s="82" t="s">
        <v>78</v>
      </c>
      <c r="B18" s="82" t="s">
        <v>79</v>
      </c>
      <c r="C18" s="83">
        <v>60.675702</v>
      </c>
      <c r="D18" s="83">
        <v>60.675702</v>
      </c>
      <c r="E18" s="84">
        <v>0</v>
      </c>
    </row>
    <row r="19" spans="1:5" ht="19.5" customHeight="1">
      <c r="A19" s="82" t="s">
        <v>80</v>
      </c>
      <c r="B19" s="82" t="s">
        <v>81</v>
      </c>
      <c r="C19" s="83">
        <v>60.675702</v>
      </c>
      <c r="D19" s="83">
        <v>60.675702</v>
      </c>
      <c r="E19" s="84">
        <v>0</v>
      </c>
    </row>
    <row r="20" spans="1:5" ht="19.5" customHeight="1">
      <c r="A20" s="82" t="s">
        <v>82</v>
      </c>
      <c r="B20" s="82" t="s">
        <v>83</v>
      </c>
      <c r="C20" s="83">
        <v>60.675702</v>
      </c>
      <c r="D20" s="83">
        <v>60.675702</v>
      </c>
      <c r="E20" s="84">
        <v>0</v>
      </c>
    </row>
    <row r="21" spans="1:5" ht="19.5" customHeight="1">
      <c r="A21" s="82" t="s">
        <v>84</v>
      </c>
      <c r="B21" s="82" t="s">
        <v>85</v>
      </c>
      <c r="C21" s="83">
        <v>76.642992</v>
      </c>
      <c r="D21" s="83">
        <v>76.642992</v>
      </c>
      <c r="E21" s="84">
        <v>0</v>
      </c>
    </row>
    <row r="22" spans="1:5" ht="19.5" customHeight="1">
      <c r="A22" s="82" t="s">
        <v>86</v>
      </c>
      <c r="B22" s="82" t="s">
        <v>87</v>
      </c>
      <c r="C22" s="83">
        <v>76.642992</v>
      </c>
      <c r="D22" s="83">
        <v>76.642992</v>
      </c>
      <c r="E22" s="84">
        <v>0</v>
      </c>
    </row>
    <row r="23" spans="1:5" ht="19.5" customHeight="1">
      <c r="A23" s="82" t="s">
        <v>88</v>
      </c>
      <c r="B23" s="82" t="s">
        <v>89</v>
      </c>
      <c r="C23" s="83">
        <v>76.642992</v>
      </c>
      <c r="D23" s="83">
        <v>76.642992</v>
      </c>
      <c r="E23" s="84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1" bottom="0.9842519685039371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workbookViewId="0" topLeftCell="A1">
      <selection activeCell="D9" sqref="D9"/>
    </sheetView>
  </sheetViews>
  <sheetFormatPr defaultColWidth="9.16015625" defaultRowHeight="11.25"/>
  <cols>
    <col min="1" max="1" width="44.66015625" style="50" customWidth="1"/>
    <col min="2" max="2" width="44" style="50" customWidth="1"/>
    <col min="3" max="16384" width="9" style="50" customWidth="1"/>
  </cols>
  <sheetData>
    <row r="1" ht="17.25" customHeight="1">
      <c r="A1" s="63" t="s">
        <v>187</v>
      </c>
    </row>
    <row r="2" spans="1:2" ht="22.5">
      <c r="A2" s="64" t="s">
        <v>188</v>
      </c>
      <c r="B2" s="64"/>
    </row>
    <row r="3" spans="1:2" ht="24" customHeight="1">
      <c r="A3" s="65" t="s">
        <v>2</v>
      </c>
      <c r="B3" s="66" t="s">
        <v>3</v>
      </c>
    </row>
    <row r="4" spans="1:2" ht="45" customHeight="1">
      <c r="A4" s="67" t="s">
        <v>6</v>
      </c>
      <c r="B4" s="68" t="s">
        <v>7</v>
      </c>
    </row>
    <row r="5" spans="1:2" ht="34.5" customHeight="1">
      <c r="A5" s="69" t="s">
        <v>8</v>
      </c>
      <c r="B5" s="70">
        <f>B6+B7+B8</f>
        <v>158</v>
      </c>
    </row>
    <row r="6" spans="1:2" ht="34.5" customHeight="1">
      <c r="A6" s="71" t="s">
        <v>189</v>
      </c>
      <c r="B6" s="72">
        <v>0</v>
      </c>
    </row>
    <row r="7" spans="1:4" ht="34.5" customHeight="1">
      <c r="A7" s="71" t="s">
        <v>190</v>
      </c>
      <c r="B7" s="73">
        <v>8</v>
      </c>
      <c r="C7" s="62"/>
      <c r="D7" s="62"/>
    </row>
    <row r="8" spans="1:4" ht="34.5" customHeight="1">
      <c r="A8" s="71" t="s">
        <v>191</v>
      </c>
      <c r="B8" s="74">
        <v>150</v>
      </c>
      <c r="C8" s="62"/>
      <c r="D8" s="62"/>
    </row>
    <row r="9" spans="1:6" ht="34.5" customHeight="1">
      <c r="A9" s="75" t="s">
        <v>192</v>
      </c>
      <c r="B9" s="72">
        <v>90</v>
      </c>
      <c r="F9" s="62"/>
    </row>
    <row r="10" spans="1:7" ht="34.5" customHeight="1">
      <c r="A10" s="75" t="s">
        <v>193</v>
      </c>
      <c r="B10" s="73">
        <v>60</v>
      </c>
      <c r="C10" s="62"/>
      <c r="D10" s="62"/>
      <c r="E10" s="62"/>
      <c r="F10" s="62"/>
      <c r="G10" s="62"/>
    </row>
    <row r="11" spans="1:4" ht="12.75" customHeight="1">
      <c r="A11" s="76"/>
      <c r="B11" s="62"/>
      <c r="C11" s="62"/>
      <c r="D11" s="62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2">
      <selection activeCell="B11" sqref="B11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50" t="s">
        <v>125</v>
      </c>
      <c r="B1" s="50"/>
      <c r="C1" s="50"/>
      <c r="D1" s="50"/>
      <c r="E1" s="50"/>
      <c r="F1" s="50"/>
      <c r="G1" s="50"/>
    </row>
    <row r="2" spans="1:7" ht="21" customHeight="1">
      <c r="A2" s="51" t="s">
        <v>194</v>
      </c>
      <c r="B2" s="52"/>
      <c r="C2" s="52"/>
      <c r="D2" s="52"/>
      <c r="E2" s="52"/>
      <c r="F2" s="52"/>
      <c r="G2" s="50"/>
    </row>
    <row r="3" spans="1:7" ht="18.75" customHeight="1">
      <c r="A3" s="53" t="s">
        <v>127</v>
      </c>
      <c r="B3" s="54"/>
      <c r="C3" s="54"/>
      <c r="D3" s="54"/>
      <c r="E3" s="54"/>
      <c r="F3" s="55" t="s">
        <v>3</v>
      </c>
      <c r="G3" s="50"/>
    </row>
    <row r="4" spans="1:7" ht="20.25" customHeight="1">
      <c r="A4" s="56" t="s">
        <v>52</v>
      </c>
      <c r="B4" s="9" t="s">
        <v>53</v>
      </c>
      <c r="C4" s="8" t="s">
        <v>195</v>
      </c>
      <c r="D4" s="8" t="s">
        <v>196</v>
      </c>
      <c r="E4" s="8"/>
      <c r="F4" s="8"/>
      <c r="G4" s="50"/>
    </row>
    <row r="5" spans="1:7" ht="18" customHeight="1">
      <c r="A5" s="57"/>
      <c r="B5" s="16"/>
      <c r="C5" s="15"/>
      <c r="D5" s="15" t="s">
        <v>8</v>
      </c>
      <c r="E5" s="15" t="s">
        <v>54</v>
      </c>
      <c r="F5" s="15" t="s">
        <v>55</v>
      </c>
      <c r="G5" s="50"/>
    </row>
    <row r="6" spans="1:7" ht="20.25" customHeight="1">
      <c r="A6" s="58"/>
      <c r="B6" s="59"/>
      <c r="C6" s="60"/>
      <c r="D6" s="60"/>
      <c r="E6" s="60"/>
      <c r="F6" s="61"/>
      <c r="G6" s="50"/>
    </row>
    <row r="7" spans="1:7" ht="20.25" customHeight="1">
      <c r="A7" s="62"/>
      <c r="B7" s="62"/>
      <c r="C7" s="62"/>
      <c r="D7" s="62"/>
      <c r="E7" s="25"/>
      <c r="F7" s="62"/>
      <c r="G7" s="50"/>
    </row>
    <row r="8" spans="1:7" ht="20.25" customHeight="1">
      <c r="A8" s="25"/>
      <c r="B8" s="25"/>
      <c r="D8" s="25"/>
      <c r="E8" s="25"/>
      <c r="F8" s="25"/>
      <c r="G8" s="50"/>
    </row>
    <row r="9" spans="1:7" ht="20.25" customHeight="1">
      <c r="A9" s="25"/>
      <c r="B9" s="25"/>
      <c r="D9" s="25"/>
      <c r="E9" s="25"/>
      <c r="F9" s="25"/>
      <c r="G9" s="50"/>
    </row>
    <row r="10" spans="2:7" ht="20.25" customHeight="1">
      <c r="B10" s="25"/>
      <c r="C10" s="25"/>
      <c r="D10" s="25"/>
      <c r="E10" s="25"/>
      <c r="G10" s="50"/>
    </row>
    <row r="11" spans="2:7" ht="20.25" customHeight="1">
      <c r="B11" s="25"/>
      <c r="C11" s="25"/>
      <c r="D11" s="25"/>
      <c r="E11" s="25"/>
      <c r="G11" s="50"/>
    </row>
    <row r="12" spans="2:7" ht="20.25" customHeight="1">
      <c r="B12" s="25"/>
      <c r="G12" s="50"/>
    </row>
    <row r="13" spans="2:7" ht="20.25" customHeight="1">
      <c r="B13" s="25"/>
      <c r="G13" s="50"/>
    </row>
    <row r="14" spans="2:7" ht="20.25" customHeight="1">
      <c r="B14" s="25"/>
      <c r="C14" s="25"/>
      <c r="G14" s="50"/>
    </row>
    <row r="15" ht="20.25" customHeight="1">
      <c r="G15" s="50"/>
    </row>
    <row r="16" ht="20.25" customHeight="1">
      <c r="G16" s="50"/>
    </row>
    <row r="17" ht="20.25" customHeight="1">
      <c r="G17" s="50"/>
    </row>
    <row r="18" ht="20.25" customHeight="1">
      <c r="G18" s="50"/>
    </row>
    <row r="19" ht="39.75" customHeight="1">
      <c r="G19" s="50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蓝萁儿</cp:lastModifiedBy>
  <dcterms:created xsi:type="dcterms:W3CDTF">2020-01-17T06:56:57Z</dcterms:created>
  <dcterms:modified xsi:type="dcterms:W3CDTF">2020-01-19T03:14:26Z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