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65" windowHeight="11145" activeTab="10"/>
  </bookViews>
  <sheets>
    <sheet name="表一、部门财政拨款收支总表" sheetId="1" r:id="rId1"/>
    <sheet name="表二、部门一般公共预算支出预算表" sheetId="2" r:id="rId2"/>
    <sheet name="表三、部门一般公共预算基本支出表" sheetId="3" r:id="rId3"/>
    <sheet name="表四、部门政府性基金收支预算" sheetId="4" r:id="rId4"/>
    <sheet name="表五、部门收支预算总表" sheetId="5" r:id="rId5"/>
    <sheet name="表六、部门收入预算总表" sheetId="6" r:id="rId6"/>
    <sheet name="表七、部门支出预算总表" sheetId="7" r:id="rId7"/>
    <sheet name="表八、部门三公经费预算情况表" sheetId="8" r:id="rId8"/>
    <sheet name="表九、部门国有资本收支预" sheetId="9" r:id="rId9"/>
    <sheet name="表十、部门政府采购表" sheetId="10" r:id="rId10"/>
    <sheet name="表十一、部门政府购买服务" sheetId="11" r:id="rId11"/>
  </sheets>
  <definedNames>
    <definedName name="_xlnm.Print_Area" localSheetId="7">$A$1:$B$10</definedName>
    <definedName name="_xlnm.Print_Area" localSheetId="1">$A$1:$E$20</definedName>
    <definedName name="_xlnm.Print_Area" localSheetId="8">$A$1:$F$5</definedName>
    <definedName name="_xlnm.Print_Area" localSheetId="5">$A$1:$M$20</definedName>
    <definedName name="_xlnm.Print_Area" localSheetId="6">$A$1:$E$20</definedName>
    <definedName name="_xlnm.Print_Area" localSheetId="2">$A$1:$C$23</definedName>
    <definedName name="_xlnm.Print_Area" localSheetId="3">$A$1:$F$5</definedName>
    <definedName name="_xlnm.Print_Area" localSheetId="4">$A$1:$D$38</definedName>
    <definedName name="_xlnm.Print_Area" localSheetId="0">$A$1:$F$37</definedName>
    <definedName name="_xlnm.Print_Area" localSheetId="10">$A$1:$H$5</definedName>
    <definedName name="_xlnm.Print_Area" localSheetId="9">-1</definedName>
  </definedNames>
  <calcPr fullCalcOnLoad="1"/>
</workbook>
</file>

<file path=xl/sharedStrings.xml><?xml version="1.0" encoding="utf-8"?>
<sst xmlns="http://schemas.openxmlformats.org/spreadsheetml/2006/main" count="329" uniqueCount="205">
  <si>
    <t/>
  </si>
  <si>
    <t>支出总计</t>
  </si>
  <si>
    <t>附表7</t>
  </si>
  <si>
    <t>附表3</t>
  </si>
  <si>
    <t xml:space="preserve">  党委办公厅（室）及相关机构事务</t>
  </si>
  <si>
    <t>对个人和家庭的补助</t>
  </si>
  <si>
    <t xml:space="preserve">  30112</t>
  </si>
  <si>
    <t xml:space="preserve">收   入             </t>
  </si>
  <si>
    <t xml:space="preserve">  30211</t>
  </si>
  <si>
    <t>（二十四）预备费</t>
  </si>
  <si>
    <t>（二十三）转移性支出</t>
  </si>
  <si>
    <t>购买服务起止时间</t>
  </si>
  <si>
    <t>2020年部门财政拨款收支预算总表</t>
  </si>
  <si>
    <t>2020年部门政府采购支出表</t>
  </si>
  <si>
    <t>基本支出</t>
  </si>
  <si>
    <t xml:space="preserve">  30101</t>
  </si>
  <si>
    <t>二十二、灾害防治应急管理支出</t>
  </si>
  <si>
    <t>收入总计</t>
  </si>
  <si>
    <t>上级补助收入</t>
  </si>
  <si>
    <t>三、纳入专户管理政府非税收入</t>
  </si>
  <si>
    <t xml:space="preserve">    2013199</t>
  </si>
  <si>
    <t>（四）公共安全</t>
  </si>
  <si>
    <t xml:space="preserve">  30302</t>
  </si>
  <si>
    <t>2020年部门收支预算总表</t>
  </si>
  <si>
    <t xml:space="preserve">  住房改革支出</t>
  </si>
  <si>
    <t>支  出</t>
  </si>
  <si>
    <t>一般公共服务支出</t>
  </si>
  <si>
    <t xml:space="preserve">    行政单位医疗</t>
  </si>
  <si>
    <t xml:space="preserve">    经常收入预算拨款</t>
  </si>
  <si>
    <t>2020年部门收入预算总表</t>
  </si>
  <si>
    <t>本年政府性基金财政拨款支出</t>
  </si>
  <si>
    <t>十、医疗卫生</t>
  </si>
  <si>
    <t>部门：凤台县老干部局机关</t>
  </si>
  <si>
    <t>本年支出合计</t>
  </si>
  <si>
    <t>（六）科学技术</t>
  </si>
  <si>
    <t xml:space="preserve">  其中：公务用车运行费</t>
  </si>
  <si>
    <t>本年收入合计</t>
  </si>
  <si>
    <t>合计</t>
  </si>
  <si>
    <t>二、外交</t>
  </si>
  <si>
    <t>附属单位上缴收入</t>
  </si>
  <si>
    <t xml:space="preserve">    机关事业单位基本养老保险缴费支出</t>
  </si>
  <si>
    <t>208</t>
  </si>
  <si>
    <t>（七）文化体育与传媒</t>
  </si>
  <si>
    <t>（一）一般公共服务</t>
  </si>
  <si>
    <t>公务用车购置及运行费</t>
  </si>
  <si>
    <t>九、社会保险基金支出</t>
  </si>
  <si>
    <t xml:space="preserve">  30228</t>
  </si>
  <si>
    <t xml:space="preserve">    其他党委办公厅（室）及相关机构事务支出</t>
  </si>
  <si>
    <t>纳入专户管理的政府非税收入</t>
  </si>
  <si>
    <t>十八、地援助其他地区支出</t>
  </si>
  <si>
    <t>2020年部门政府性基金预算收支预算表</t>
  </si>
  <si>
    <t>303</t>
  </si>
  <si>
    <t>其他</t>
  </si>
  <si>
    <t>附表8</t>
  </si>
  <si>
    <t>附表4</t>
  </si>
  <si>
    <t xml:space="preserve">  退休费</t>
  </si>
  <si>
    <t>五、教育</t>
  </si>
  <si>
    <t>科目名称</t>
  </si>
  <si>
    <t>2020年部门一般公共预算支出预算表</t>
  </si>
  <si>
    <t>三、国防</t>
  </si>
  <si>
    <t>附件10：</t>
  </si>
  <si>
    <t>2020年部门国有资本经营预算收支预算表</t>
  </si>
  <si>
    <t>八、社会保障和就业</t>
  </si>
  <si>
    <t xml:space="preserve">  行政事业单位养老支出</t>
  </si>
  <si>
    <t>（十八）援助其他地区支出</t>
  </si>
  <si>
    <t>功能分类科目</t>
  </si>
  <si>
    <t xml:space="preserve">  30102</t>
  </si>
  <si>
    <t>项目</t>
  </si>
  <si>
    <t>221</t>
  </si>
  <si>
    <t xml:space="preserve">  行政事业单位医疗</t>
  </si>
  <si>
    <t>附件9：</t>
  </si>
  <si>
    <t xml:space="preserve">  30201</t>
  </si>
  <si>
    <t>十六、商业服务业等事务</t>
  </si>
  <si>
    <t>（二十二）灾害防治应急管理支出</t>
  </si>
  <si>
    <t>一、本年支出</t>
  </si>
  <si>
    <t>十五、资源勘探电力信息等事务</t>
  </si>
  <si>
    <t xml:space="preserve">    2080501</t>
  </si>
  <si>
    <t xml:space="preserve">    2080505</t>
  </si>
  <si>
    <t>二十六、其他支出</t>
  </si>
  <si>
    <t xml:space="preserve">  其他工资福利支出</t>
  </si>
  <si>
    <t>（一）一般公共预算拨款</t>
  </si>
  <si>
    <t>二、本年收入</t>
  </si>
  <si>
    <t>210</t>
  </si>
  <si>
    <t xml:space="preserve">  办公费</t>
  </si>
  <si>
    <t>经济分类科目</t>
  </si>
  <si>
    <t xml:space="preserve">  21011</t>
  </si>
  <si>
    <t>支出项目/政府采购项目名称</t>
  </si>
  <si>
    <t xml:space="preserve">    国库管理非税收入</t>
  </si>
  <si>
    <t>政府性基金用户</t>
  </si>
  <si>
    <t xml:space="preserve">  其他商品和服务支出</t>
  </si>
  <si>
    <t>一、一般公共服务</t>
  </si>
  <si>
    <t xml:space="preserve">    行政单位离退休</t>
  </si>
  <si>
    <t xml:space="preserve">       公务用车购置费 </t>
  </si>
  <si>
    <t>预算数</t>
  </si>
  <si>
    <t>本年国有资本经营收入</t>
  </si>
  <si>
    <t xml:space="preserve">  津贴补贴</t>
  </si>
  <si>
    <t xml:space="preserve">  22102</t>
  </si>
  <si>
    <t>公务接待费</t>
  </si>
  <si>
    <t>（十三）农林水事务</t>
  </si>
  <si>
    <t>（九）社会保险基金支出</t>
  </si>
  <si>
    <t>单位：万元</t>
  </si>
  <si>
    <t xml:space="preserve">  福利费</t>
  </si>
  <si>
    <t>六、科学技术</t>
  </si>
  <si>
    <t>小计</t>
  </si>
  <si>
    <t>302</t>
  </si>
  <si>
    <t>工资福利支出</t>
  </si>
  <si>
    <t>附表1</t>
  </si>
  <si>
    <t>附表5</t>
  </si>
  <si>
    <t>上年结余收入</t>
  </si>
  <si>
    <t xml:space="preserve">    2.本表列示到政府支出功能分类项级科目。</t>
  </si>
  <si>
    <t>二十五、国债还本付息支出</t>
  </si>
  <si>
    <t xml:space="preserve">  30299</t>
  </si>
  <si>
    <t xml:space="preserve">  30217</t>
  </si>
  <si>
    <t>上年结余</t>
  </si>
  <si>
    <t xml:space="preserve">  其他社会保障缴费</t>
  </si>
  <si>
    <t>项目支出</t>
  </si>
  <si>
    <t>二、政府性基金预算拨款收入</t>
  </si>
  <si>
    <t>支出项目</t>
  </si>
  <si>
    <t>（二）外交</t>
  </si>
  <si>
    <t>其他收入</t>
  </si>
  <si>
    <t>（十一）节能环保</t>
  </si>
  <si>
    <t>一般公共预算</t>
  </si>
  <si>
    <t>（十四）交通运输</t>
  </si>
  <si>
    <t xml:space="preserve">  工会经费</t>
  </si>
  <si>
    <t xml:space="preserve">  30103</t>
  </si>
  <si>
    <t>（十五）资源勘探电力信息等事务</t>
  </si>
  <si>
    <t>（十）医疗卫生</t>
  </si>
  <si>
    <t xml:space="preserve">     经营收入</t>
  </si>
  <si>
    <t xml:space="preserve">     事业收入</t>
  </si>
  <si>
    <t>2020年部门“三公”经费预算表</t>
  </si>
  <si>
    <t>商品和服务支出</t>
  </si>
  <si>
    <t>2020年部门购买服务支出表</t>
  </si>
  <si>
    <t xml:space="preserve">     其他</t>
  </si>
  <si>
    <t>（十七）金融监管等事务支出</t>
  </si>
  <si>
    <t>社会保障和就业支出</t>
  </si>
  <si>
    <t xml:space="preserve">  公务接待费</t>
  </si>
  <si>
    <t xml:space="preserve">  30239</t>
  </si>
  <si>
    <t>四、公共安全</t>
  </si>
  <si>
    <t>二十一、粮油物资管理事务</t>
  </si>
  <si>
    <t>（二十六）其他支出</t>
  </si>
  <si>
    <t>（八）社会保障和就业</t>
  </si>
  <si>
    <t>结转下年</t>
  </si>
  <si>
    <t xml:space="preserve">    2210201</t>
  </si>
  <si>
    <t>（十九）国土资源气象等事务</t>
  </si>
  <si>
    <t>2020年部门支出预算总表</t>
  </si>
  <si>
    <t xml:space="preserve">     附属单位上缴收入</t>
  </si>
  <si>
    <t>本年政府性基金财政拨款收入</t>
  </si>
  <si>
    <t>十七、金融监管等事务支出</t>
  </si>
  <si>
    <t>二十四、预备费</t>
  </si>
  <si>
    <t>注：本表反映部门财政拨款收入、支出预算情况。</t>
  </si>
  <si>
    <t>（十六）商业服务业等事务</t>
  </si>
  <si>
    <t>十三、农林水事务</t>
  </si>
  <si>
    <t>301</t>
  </si>
  <si>
    <t xml:space="preserve">  住房公积金</t>
  </si>
  <si>
    <t>附表2</t>
  </si>
  <si>
    <t>二、结转下年</t>
  </si>
  <si>
    <t>附表6</t>
  </si>
  <si>
    <t>七、文化体育与传媒</t>
  </si>
  <si>
    <t xml:space="preserve">  30113</t>
  </si>
  <si>
    <t xml:space="preserve">  20805</t>
  </si>
  <si>
    <t xml:space="preserve">  30199</t>
  </si>
  <si>
    <t xml:space="preserve">    2013101</t>
  </si>
  <si>
    <t>（二十五）国债还本付息支出</t>
  </si>
  <si>
    <t>购买方式</t>
  </si>
  <si>
    <t>十四、交通运输</t>
  </si>
  <si>
    <t>二十、住房保障支出</t>
  </si>
  <si>
    <t>十一、节能环保</t>
  </si>
  <si>
    <t>注：1.本表反映部门本年度公共财政预算收入计划情况。</t>
  </si>
  <si>
    <t>一般公共预算财政拨款</t>
  </si>
  <si>
    <t>十九、国土资源气象等事务</t>
  </si>
  <si>
    <t>二十三、转移性支出</t>
  </si>
  <si>
    <t>住房保障支出</t>
  </si>
  <si>
    <t xml:space="preserve">  基本工资</t>
  </si>
  <si>
    <t>政府性基金预算拨款收入</t>
  </si>
  <si>
    <t>（十二）城乡社区事务</t>
  </si>
  <si>
    <t>一、一般公共预算拨款收入</t>
  </si>
  <si>
    <t>卫生健康支出</t>
  </si>
  <si>
    <t>四、其他收入</t>
  </si>
  <si>
    <t>本年国有资本经营支出</t>
  </si>
  <si>
    <t xml:space="preserve">    2101101</t>
  </si>
  <si>
    <t xml:space="preserve">  政府性基金预算拨款</t>
  </si>
  <si>
    <t>一般公共预算拨款收入</t>
  </si>
  <si>
    <t xml:space="preserve">收  入             </t>
  </si>
  <si>
    <t xml:space="preserve">  20131</t>
  </si>
  <si>
    <t>（五）教育</t>
  </si>
  <si>
    <t>十二、城乡社区事务</t>
  </si>
  <si>
    <t>（三）国防</t>
  </si>
  <si>
    <t>经营收入</t>
  </si>
  <si>
    <t>事业收入</t>
  </si>
  <si>
    <t xml:space="preserve">    行政运行（党委办公厅（室）及相关机构事务）</t>
  </si>
  <si>
    <t xml:space="preserve">     上级补助收入</t>
  </si>
  <si>
    <t>因公出国（境）费</t>
  </si>
  <si>
    <t>2020年部门一般公共预算基本支出预算表</t>
  </si>
  <si>
    <t xml:space="preserve">  差旅费</t>
  </si>
  <si>
    <t>（二十一）粮油物资管理事务</t>
  </si>
  <si>
    <t>201</t>
  </si>
  <si>
    <t xml:space="preserve">  其他交通费用</t>
  </si>
  <si>
    <t>一、上年结转</t>
  </si>
  <si>
    <t xml:space="preserve">  30229</t>
  </si>
  <si>
    <t>（二）政府性基金预算拨款</t>
  </si>
  <si>
    <t>科目编码</t>
  </si>
  <si>
    <t>政府性基金预算财政拨款</t>
  </si>
  <si>
    <t xml:space="preserve">  奖金</t>
  </si>
  <si>
    <t xml:space="preserve">    住房公积金</t>
  </si>
  <si>
    <t>（二十）住房保障支出</t>
  </si>
</sst>
</file>

<file path=xl/styles.xml><?xml version="1.0" encoding="utf-8"?>
<styleSheet xmlns="http://schemas.openxmlformats.org/spreadsheetml/2006/main">
  <numFmts count="2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&quot;￥&quot;* _-#,##0;&quot;￥&quot;* \-#,##0;&quot;￥&quot;* _-&quot;-&quot;;@"/>
    <numFmt numFmtId="41" formatCode="* #,##0;* \-#,##0;* &quot;-&quot;;@"/>
    <numFmt numFmtId="44" formatCode="&quot;￥&quot;* _-#,##0.00;&quot;￥&quot;* \-#,##0.00;&quot;￥&quot;* _-&quot;-&quot;??;@"/>
    <numFmt numFmtId="43" formatCode="* #,##0.00;* \-#,##0.00;* &quot;-&quot;??;@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0_);[Red]\(0\)"/>
    <numFmt numFmtId="181" formatCode="0_ "/>
    <numFmt numFmtId="182" formatCode="0.0_ "/>
    <numFmt numFmtId="183" formatCode="0.0_);[Red]\(0.0\)"/>
    <numFmt numFmtId="184" formatCode="0.00_ "/>
    <numFmt numFmtId="185" formatCode="#,##0.00_ "/>
    <numFmt numFmtId="186" formatCode="#,##0.0_ "/>
    <numFmt numFmtId="187" formatCode="0.00_);[Red]\(0.00\)"/>
    <numFmt numFmtId="188" formatCode="0.000000_);[Red]\(0.000000\)"/>
    <numFmt numFmtId="189" formatCode="#,##0.0"/>
    <numFmt numFmtId="190" formatCode="#,##0.0000"/>
    <numFmt numFmtId="191" formatCode=";;"/>
  </numFmts>
  <fonts count="16">
    <font>
      <sz val="9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0"/>
      <name val="Times New Roman"/>
      <family val="0"/>
    </font>
    <font>
      <b/>
      <sz val="18"/>
      <color indexed="8"/>
      <name val="华文中宋"/>
      <family val="0"/>
    </font>
    <font>
      <b/>
      <sz val="18"/>
      <name val="华文中宋"/>
      <family val="0"/>
    </font>
    <font>
      <b/>
      <u val="single"/>
      <sz val="18"/>
      <name val="华文中宋"/>
      <family val="0"/>
    </font>
    <font>
      <sz val="10"/>
      <name val="Arial"/>
      <family val="0"/>
    </font>
    <font>
      <sz val="10"/>
      <color indexed="8"/>
      <name val="宋体"/>
      <family val="0"/>
    </font>
    <font>
      <b/>
      <sz val="18"/>
      <name val="宋体"/>
      <family val="0"/>
    </font>
  </fonts>
  <fills count="6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13" fillId="0" borderId="0">
      <alignment/>
      <protection/>
    </xf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</cellStyleXfs>
  <cellXfs count="181">
    <xf numFmtId="0" fontId="0" fillId="0" borderId="0" xfId="0" applyAlignment="1">
      <alignment/>
    </xf>
    <xf numFmtId="0" fontId="1" fillId="0" borderId="0" xfId="0" applyAlignment="1">
      <alignment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2" fillId="0" borderId="0" xfId="0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Alignment="1">
      <alignment/>
    </xf>
    <xf numFmtId="0" fontId="1" fillId="0" borderId="0" xfId="0" applyAlignment="1">
      <alignment horizontal="center"/>
    </xf>
    <xf numFmtId="189" fontId="5" fillId="0" borderId="0" xfId="0" applyNumberFormat="1" applyFont="1" applyFill="1" applyBorder="1" applyAlignment="1">
      <alignment horizontal="left" vertical="center"/>
    </xf>
    <xf numFmtId="189" fontId="5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left" vertical="center"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0" fontId="14" fillId="0" borderId="0" xfId="0" applyFont="1" applyAlignment="1">
      <alignment horizontal="right" vertical="center"/>
    </xf>
    <xf numFmtId="0" fontId="6" fillId="0" borderId="1" xfId="0" applyNumberFormat="1" applyFont="1" applyFill="1" applyBorder="1" applyAlignment="1" applyProtection="1">
      <alignment horizontal="center" vertical="center"/>
      <protection/>
    </xf>
    <xf numFmtId="189" fontId="6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ill="1" applyAlignment="1">
      <alignment/>
    </xf>
    <xf numFmtId="0" fontId="6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1" xfId="0" applyFont="1" applyBorder="1" applyAlignment="1">
      <alignment/>
    </xf>
    <xf numFmtId="189" fontId="4" fillId="0" borderId="1" xfId="0" applyNumberFormat="1" applyFont="1" applyFill="1" applyBorder="1" applyAlignment="1">
      <alignment vertical="center"/>
    </xf>
    <xf numFmtId="4" fontId="2" fillId="0" borderId="1" xfId="0" applyNumberFormat="1" applyFont="1" applyFill="1" applyBorder="1" applyAlignment="1">
      <alignment horizontal="right" vertical="center"/>
    </xf>
    <xf numFmtId="4" fontId="2" fillId="0" borderId="1" xfId="0" applyNumberFormat="1" applyFont="1" applyFill="1" applyBorder="1" applyAlignment="1" applyProtection="1">
      <alignment horizontal="right" vertical="center"/>
      <protection/>
    </xf>
    <xf numFmtId="0" fontId="8" fillId="0" borderId="1" xfId="0" applyFont="1" applyFill="1" applyBorder="1" applyAlignment="1">
      <alignment vertical="center"/>
    </xf>
    <xf numFmtId="0" fontId="1" fillId="0" borderId="1" xfId="0" applyBorder="1" applyAlignment="1">
      <alignment/>
    </xf>
    <xf numFmtId="189" fontId="4" fillId="0" borderId="1" xfId="0" applyNumberFormat="1" applyFont="1" applyFill="1" applyBorder="1" applyAlignment="1" applyProtection="1">
      <alignment vertical="center"/>
      <protection/>
    </xf>
    <xf numFmtId="189" fontId="4" fillId="0" borderId="1" xfId="0" applyNumberFormat="1" applyFont="1" applyFill="1" applyBorder="1" applyAlignment="1">
      <alignment/>
    </xf>
    <xf numFmtId="0" fontId="5" fillId="0" borderId="1" xfId="0" applyFont="1" applyBorder="1" applyAlignment="1">
      <alignment/>
    </xf>
    <xf numFmtId="4" fontId="2" fillId="0" borderId="1" xfId="0" applyNumberFormat="1" applyFont="1" applyBorder="1" applyAlignment="1">
      <alignment/>
    </xf>
    <xf numFmtId="4" fontId="2" fillId="0" borderId="1" xfId="0" applyNumberFormat="1" applyFont="1" applyFill="1" applyBorder="1" applyAlignment="1">
      <alignment/>
    </xf>
    <xf numFmtId="0" fontId="1" fillId="0" borderId="1" xfId="0" applyFont="1" applyBorder="1" applyAlignment="1">
      <alignment horizontal="left" vertical="center"/>
    </xf>
    <xf numFmtId="189" fontId="6" fillId="0" borderId="1" xfId="0" applyNumberFormat="1" applyFont="1" applyFill="1" applyBorder="1" applyAlignment="1" applyProtection="1">
      <alignment horizontal="center" vertical="center"/>
      <protection/>
    </xf>
    <xf numFmtId="0" fontId="6" fillId="0" borderId="2" xfId="0" applyFont="1" applyBorder="1" applyAlignment="1">
      <alignment horizontal="center" vertical="center" wrapText="1"/>
    </xf>
    <xf numFmtId="189" fontId="6" fillId="0" borderId="2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2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 vertical="center"/>
    </xf>
    <xf numFmtId="4" fontId="2" fillId="0" borderId="1" xfId="0" applyNumberFormat="1" applyFont="1" applyBorder="1" applyAlignment="1">
      <alignment vertical="center"/>
    </xf>
    <xf numFmtId="4" fontId="1" fillId="0" borderId="1" xfId="0" applyNumberFormat="1" applyFont="1" applyFill="1" applyBorder="1" applyAlignment="1">
      <alignment horizontal="right" vertical="center"/>
    </xf>
    <xf numFmtId="4" fontId="1" fillId="0" borderId="1" xfId="0" applyNumberFormat="1" applyFont="1" applyFill="1" applyBorder="1" applyAlignment="1" applyProtection="1">
      <alignment horizontal="right" vertical="center"/>
      <protection/>
    </xf>
    <xf numFmtId="4" fontId="1" fillId="0" borderId="1" xfId="0" applyNumberFormat="1" applyFont="1" applyBorder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3" fillId="0" borderId="2" xfId="0" applyFont="1" applyFill="1" applyBorder="1" applyAlignment="1">
      <alignment horizontal="center" vertical="center"/>
    </xf>
    <xf numFmtId="189" fontId="4" fillId="0" borderId="3" xfId="0" applyNumberFormat="1" applyFont="1" applyFill="1" applyBorder="1" applyAlignment="1">
      <alignment vertical="center"/>
    </xf>
    <xf numFmtId="4" fontId="1" fillId="0" borderId="4" xfId="0" applyNumberFormat="1" applyFont="1" applyFill="1" applyBorder="1" applyAlignment="1">
      <alignment horizontal="right" vertical="center"/>
    </xf>
    <xf numFmtId="0" fontId="11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4" fontId="2" fillId="0" borderId="2" xfId="0" applyNumberFormat="1" applyFont="1" applyFill="1" applyBorder="1" applyAlignment="1" applyProtection="1">
      <alignment horizontal="right" vertical="center"/>
      <protection/>
    </xf>
    <xf numFmtId="0" fontId="4" fillId="0" borderId="3" xfId="0" applyFont="1" applyBorder="1" applyAlignment="1">
      <alignment/>
    </xf>
    <xf numFmtId="0" fontId="8" fillId="0" borderId="5" xfId="0" applyFont="1" applyFill="1" applyBorder="1" applyAlignment="1">
      <alignment vertical="center"/>
    </xf>
    <xf numFmtId="189" fontId="4" fillId="0" borderId="3" xfId="0" applyNumberFormat="1" applyFont="1" applyFill="1" applyBorder="1" applyAlignment="1" applyProtection="1">
      <alignment vertical="center"/>
      <protection/>
    </xf>
    <xf numFmtId="4" fontId="4" fillId="0" borderId="1" xfId="0" applyNumberFormat="1" applyFont="1" applyFill="1" applyBorder="1" applyAlignment="1" applyProtection="1">
      <alignment vertical="center"/>
      <protection/>
    </xf>
    <xf numFmtId="4" fontId="2" fillId="0" borderId="3" xfId="0" applyNumberFormat="1" applyFont="1" applyFill="1" applyBorder="1" applyAlignment="1">
      <alignment horizontal="right" vertical="center"/>
    </xf>
    <xf numFmtId="4" fontId="2" fillId="0" borderId="1" xfId="0" applyNumberFormat="1" applyFont="1" applyBorder="1" applyAlignment="1">
      <alignment horizontal="right" vertical="center" wrapText="1"/>
    </xf>
    <xf numFmtId="4" fontId="2" fillId="0" borderId="6" xfId="0" applyNumberFormat="1" applyFont="1" applyFill="1" applyBorder="1" applyAlignment="1">
      <alignment horizontal="right" vertical="center"/>
    </xf>
    <xf numFmtId="0" fontId="8" fillId="0" borderId="3" xfId="0" applyFont="1" applyFill="1" applyBorder="1" applyAlignment="1">
      <alignment vertical="center"/>
    </xf>
    <xf numFmtId="4" fontId="2" fillId="0" borderId="7" xfId="0" applyNumberFormat="1" applyFont="1" applyFill="1" applyBorder="1" applyAlignment="1">
      <alignment horizontal="right" vertical="center"/>
    </xf>
    <xf numFmtId="4" fontId="2" fillId="0" borderId="4" xfId="0" applyNumberFormat="1" applyFont="1" applyFill="1" applyBorder="1" applyAlignment="1" applyProtection="1">
      <alignment horizontal="right" vertical="center"/>
      <protection/>
    </xf>
    <xf numFmtId="4" fontId="4" fillId="0" borderId="1" xfId="0" applyNumberFormat="1" applyFont="1" applyFill="1" applyBorder="1" applyAlignment="1" applyProtection="1">
      <alignment horizontal="left" vertical="center" wrapText="1"/>
      <protection/>
    </xf>
    <xf numFmtId="4" fontId="2" fillId="0" borderId="3" xfId="0" applyNumberFormat="1" applyFont="1" applyBorder="1" applyAlignment="1">
      <alignment/>
    </xf>
    <xf numFmtId="0" fontId="1" fillId="0" borderId="4" xfId="0" applyFill="1" applyBorder="1" applyAlignment="1">
      <alignment vertical="center"/>
    </xf>
    <xf numFmtId="4" fontId="2" fillId="0" borderId="4" xfId="0" applyNumberFormat="1" applyFont="1" applyFill="1" applyBorder="1" applyAlignment="1">
      <alignment horizontal="right" vertical="center"/>
    </xf>
    <xf numFmtId="4" fontId="2" fillId="0" borderId="5" xfId="0" applyNumberFormat="1" applyFont="1" applyFill="1" applyBorder="1" applyAlignment="1" applyProtection="1">
      <alignment horizontal="right" vertical="center" wrapText="1"/>
      <protection/>
    </xf>
    <xf numFmtId="4" fontId="4" fillId="0" borderId="2" xfId="0" applyNumberFormat="1" applyFont="1" applyFill="1" applyBorder="1" applyAlignment="1" applyProtection="1">
      <alignment vertical="center"/>
      <protection/>
    </xf>
    <xf numFmtId="4" fontId="2" fillId="0" borderId="4" xfId="0" applyNumberFormat="1" applyFont="1" applyFill="1" applyBorder="1" applyAlignment="1">
      <alignment horizontal="right" vertical="center" wrapText="1"/>
    </xf>
    <xf numFmtId="4" fontId="2" fillId="0" borderId="8" xfId="0" applyNumberFormat="1" applyFont="1" applyFill="1" applyBorder="1" applyAlignment="1">
      <alignment horizontal="right" vertical="center"/>
    </xf>
    <xf numFmtId="0" fontId="12" fillId="0" borderId="0" xfId="0" applyNumberFormat="1" applyFont="1" applyFill="1" applyAlignment="1" applyProtection="1">
      <alignment horizontal="centerContinuous" vertical="center"/>
      <protection/>
    </xf>
    <xf numFmtId="0" fontId="6" fillId="0" borderId="2" xfId="0" applyNumberFormat="1" applyFont="1" applyFill="1" applyBorder="1" applyAlignment="1" applyProtection="1">
      <alignment horizontal="center" vertical="center"/>
      <protection/>
    </xf>
    <xf numFmtId="0" fontId="4" fillId="0" borderId="3" xfId="0" applyFont="1" applyBorder="1" applyAlignment="1">
      <alignment vertical="center"/>
    </xf>
    <xf numFmtId="4" fontId="1" fillId="0" borderId="4" xfId="0" applyNumberFormat="1" applyFont="1" applyFill="1" applyBorder="1" applyAlignment="1" applyProtection="1">
      <alignment horizontal="right" vertical="center"/>
      <protection/>
    </xf>
    <xf numFmtId="4" fontId="1" fillId="0" borderId="9" xfId="0" applyNumberFormat="1" applyFont="1" applyFill="1" applyBorder="1" applyAlignment="1" applyProtection="1">
      <alignment horizontal="right" vertical="center"/>
      <protection/>
    </xf>
    <xf numFmtId="0" fontId="4" fillId="0" borderId="1" xfId="0" applyFont="1" applyFill="1" applyBorder="1" applyAlignment="1">
      <alignment/>
    </xf>
    <xf numFmtId="189" fontId="4" fillId="0" borderId="10" xfId="0" applyNumberFormat="1" applyFont="1" applyFill="1" applyBorder="1" applyAlignment="1">
      <alignment vertical="center"/>
    </xf>
    <xf numFmtId="4" fontId="1" fillId="0" borderId="2" xfId="0" applyNumberFormat="1" applyFont="1" applyFill="1" applyBorder="1" applyAlignment="1">
      <alignment horizontal="right" vertical="center"/>
    </xf>
    <xf numFmtId="0" fontId="8" fillId="0" borderId="10" xfId="0" applyFont="1" applyFill="1" applyBorder="1" applyAlignment="1">
      <alignment vertical="center"/>
    </xf>
    <xf numFmtId="4" fontId="4" fillId="0" borderId="3" xfId="0" applyNumberFormat="1" applyFont="1" applyFill="1" applyBorder="1" applyAlignment="1" applyProtection="1">
      <alignment vertical="center"/>
      <protection/>
    </xf>
    <xf numFmtId="4" fontId="1" fillId="4" borderId="2" xfId="0" applyNumberFormat="1" applyFont="1" applyFill="1" applyBorder="1" applyAlignment="1" applyProtection="1">
      <alignment horizontal="right" vertical="center" wrapText="1"/>
      <protection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1" fillId="0" borderId="0" xfId="0" applyFill="1" applyAlignment="1">
      <alignment horizontal="center"/>
    </xf>
    <xf numFmtId="0" fontId="5" fillId="0" borderId="11" xfId="0" applyNumberFormat="1" applyFont="1" applyFill="1" applyBorder="1" applyAlignment="1" applyProtection="1">
      <alignment horizontal="left" vertical="center"/>
      <protection/>
    </xf>
    <xf numFmtId="49" fontId="5" fillId="0" borderId="10" xfId="0" applyNumberFormat="1" applyFont="1" applyFill="1" applyBorder="1" applyAlignment="1" applyProtection="1">
      <alignment horizontal="left" vertical="center"/>
      <protection/>
    </xf>
    <xf numFmtId="49" fontId="5" fillId="0" borderId="3" xfId="0" applyNumberFormat="1" applyFont="1" applyFill="1" applyBorder="1" applyAlignment="1" applyProtection="1">
      <alignment vertical="center"/>
      <protection/>
    </xf>
    <xf numFmtId="49" fontId="5" fillId="0" borderId="1" xfId="0" applyNumberFormat="1" applyFont="1" applyFill="1" applyBorder="1" applyAlignment="1" applyProtection="1">
      <alignment horizontal="right" vertical="center" wrapText="1"/>
      <protection/>
    </xf>
    <xf numFmtId="49" fontId="5" fillId="0" borderId="3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Alignment="1">
      <alignment horizontal="center" vertical="center"/>
    </xf>
    <xf numFmtId="49" fontId="0" fillId="4" borderId="3" xfId="0" applyNumberFormat="1" applyFont="1" applyFill="1" applyBorder="1" applyAlignment="1" applyProtection="1">
      <alignment horizontal="left" vertical="center"/>
      <protection/>
    </xf>
    <xf numFmtId="4" fontId="0" fillId="4" borderId="3" xfId="0" applyNumberFormat="1" applyFont="1" applyFill="1" applyBorder="1" applyAlignment="1" applyProtection="1">
      <alignment horizontal="right" vertical="center"/>
      <protection/>
    </xf>
    <xf numFmtId="4" fontId="0" fillId="4" borderId="1" xfId="0" applyNumberFormat="1" applyFont="1" applyFill="1" applyBorder="1" applyAlignment="1" applyProtection="1">
      <alignment horizontal="right" vertical="center"/>
      <protection/>
    </xf>
    <xf numFmtId="4" fontId="0" fillId="4" borderId="10" xfId="0" applyNumberFormat="1" applyFont="1" applyFill="1" applyBorder="1" applyAlignment="1" applyProtection="1">
      <alignment horizontal="right" vertical="center"/>
      <protection/>
    </xf>
    <xf numFmtId="4" fontId="0" fillId="0" borderId="0" xfId="0" applyNumberFormat="1" applyFont="1" applyFill="1" applyAlignment="1" applyProtection="1">
      <alignment/>
      <protection/>
    </xf>
    <xf numFmtId="0" fontId="5" fillId="0" borderId="0" xfId="0" applyFont="1" applyFill="1" applyAlignment="1">
      <alignment/>
    </xf>
    <xf numFmtId="4" fontId="1" fillId="0" borderId="3" xfId="0" applyNumberFormat="1" applyFont="1" applyFill="1" applyBorder="1" applyAlignment="1" applyProtection="1">
      <alignment vertical="center"/>
      <protection/>
    </xf>
    <xf numFmtId="0" fontId="5" fillId="0" borderId="0" xfId="0" applyFont="1" applyAlignment="1">
      <alignment/>
    </xf>
    <xf numFmtId="0" fontId="15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Alignment="1">
      <alignment horizontal="center"/>
    </xf>
    <xf numFmtId="0" fontId="5" fillId="0" borderId="0" xfId="0" applyNumberFormat="1" applyFont="1" applyFill="1" applyAlignment="1" applyProtection="1">
      <alignment horizontal="right" vertical="center"/>
      <protection/>
    </xf>
    <xf numFmtId="0" fontId="6" fillId="0" borderId="1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189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5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 vertical="center"/>
    </xf>
    <xf numFmtId="0" fontId="7" fillId="0" borderId="1" xfId="0" applyFont="1" applyFill="1" applyBorder="1" applyAlignment="1">
      <alignment horizontal="center" vertical="center"/>
    </xf>
    <xf numFmtId="189" fontId="6" fillId="0" borderId="2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6" fillId="0" borderId="3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6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Continuous" vertical="center"/>
    </xf>
    <xf numFmtId="49" fontId="0" fillId="4" borderId="1" xfId="0" applyNumberFormat="1" applyFont="1" applyFill="1" applyBorder="1" applyAlignment="1" applyProtection="1">
      <alignment/>
      <protection/>
    </xf>
    <xf numFmtId="4" fontId="0" fillId="4" borderId="5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Fill="1" applyAlignment="1">
      <alignment horizontal="center" vertical="center"/>
    </xf>
    <xf numFmtId="49" fontId="0" fillId="0" borderId="3" xfId="0" applyNumberFormat="1" applyFont="1" applyFill="1" applyBorder="1" applyAlignment="1" applyProtection="1">
      <alignment horizontal="left" vertical="center"/>
      <protection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6" fillId="0" borderId="4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15" fillId="0" borderId="0" xfId="0" applyNumberFormat="1" applyFont="1" applyFill="1" applyAlignment="1" applyProtection="1">
      <alignment horizontal="centerContinuous" vertical="center"/>
      <protection/>
    </xf>
    <xf numFmtId="49" fontId="0" fillId="0" borderId="3" xfId="0" applyNumberFormat="1" applyFont="1" applyFill="1" applyBorder="1" applyAlignment="1" applyProtection="1">
      <alignment horizontal="left" vertical="center" wrapText="1"/>
      <protection/>
    </xf>
    <xf numFmtId="0" fontId="6" fillId="0" borderId="7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 applyProtection="1">
      <alignment horizontal="right" vertical="center" wrapText="1"/>
      <protection/>
    </xf>
    <xf numFmtId="4" fontId="2" fillId="0" borderId="1" xfId="0" applyNumberFormat="1" applyFont="1" applyFill="1" applyBorder="1" applyAlignment="1" applyProtection="1">
      <alignment horizontal="right" vertical="center" wrapText="1"/>
      <protection/>
    </xf>
    <xf numFmtId="4" fontId="2" fillId="0" borderId="13" xfId="0" applyNumberFormat="1" applyFont="1" applyFill="1" applyBorder="1" applyAlignment="1" applyProtection="1">
      <alignment horizontal="right" vertical="center" wrapText="1"/>
      <protection/>
    </xf>
    <xf numFmtId="4" fontId="2" fillId="0" borderId="8" xfId="0" applyNumberFormat="1" applyFont="1" applyFill="1" applyBorder="1" applyAlignment="1" applyProtection="1">
      <alignment horizontal="right" vertical="center" wrapText="1"/>
      <protection/>
    </xf>
    <xf numFmtId="4" fontId="2" fillId="0" borderId="2" xfId="0" applyNumberFormat="1" applyFont="1" applyFill="1" applyBorder="1" applyAlignment="1" applyProtection="1">
      <alignment horizontal="right" vertical="center" wrapText="1"/>
      <protection/>
    </xf>
    <xf numFmtId="4" fontId="2" fillId="0" borderId="1" xfId="0" applyNumberFormat="1" applyFont="1" applyFill="1" applyBorder="1" applyAlignment="1" applyProtection="1">
      <alignment horizontal="right" vertical="center"/>
      <protection/>
    </xf>
    <xf numFmtId="4" fontId="2" fillId="0" borderId="9" xfId="0" applyNumberFormat="1" applyFont="1" applyFill="1" applyBorder="1" applyAlignment="1" applyProtection="1">
      <alignment horizontal="right" vertical="center" wrapText="1"/>
      <protection/>
    </xf>
    <xf numFmtId="4" fontId="2" fillId="0" borderId="4" xfId="0" applyNumberFormat="1" applyFont="1" applyFill="1" applyBorder="1" applyAlignment="1" applyProtection="1">
      <alignment horizontal="right" vertical="center" wrapText="1"/>
      <protection/>
    </xf>
    <xf numFmtId="4" fontId="2" fillId="0" borderId="2" xfId="0" applyNumberFormat="1" applyFont="1" applyFill="1" applyBorder="1" applyAlignment="1" applyProtection="1">
      <alignment horizontal="right" vertical="center"/>
      <protection/>
    </xf>
    <xf numFmtId="4" fontId="2" fillId="0" borderId="3" xfId="0" applyNumberFormat="1" applyFont="1" applyFill="1" applyBorder="1" applyAlignment="1" applyProtection="1">
      <alignment horizontal="right" vertical="center" wrapText="1"/>
      <protection/>
    </xf>
    <xf numFmtId="4" fontId="2" fillId="0" borderId="5" xfId="0" applyNumberFormat="1" applyFont="1" applyFill="1" applyBorder="1" applyAlignment="1" applyProtection="1">
      <alignment horizontal="right" vertical="center" wrapText="1"/>
      <protection/>
    </xf>
    <xf numFmtId="0" fontId="5" fillId="0" borderId="0" xfId="0" applyFont="1" applyFill="1" applyBorder="1" applyAlignment="1">
      <alignment horizontal="left" vertical="center"/>
    </xf>
    <xf numFmtId="49" fontId="5" fillId="0" borderId="10" xfId="0" applyNumberFormat="1" applyFont="1" applyFill="1" applyBorder="1" applyAlignment="1" applyProtection="1">
      <alignment horizontal="left" vertical="center"/>
      <protection/>
    </xf>
    <xf numFmtId="49" fontId="5" fillId="0" borderId="1" xfId="0" applyNumberFormat="1" applyFont="1" applyFill="1" applyBorder="1" applyAlignment="1" applyProtection="1">
      <alignment horizontal="left" vertical="center"/>
      <protection/>
    </xf>
    <xf numFmtId="4" fontId="5" fillId="0" borderId="1" xfId="0" applyNumberFormat="1" applyFont="1" applyFill="1" applyBorder="1" applyAlignment="1" applyProtection="1">
      <alignment horizontal="right" vertical="center"/>
      <protection/>
    </xf>
    <xf numFmtId="4" fontId="5" fillId="0" borderId="10" xfId="0" applyNumberFormat="1" applyFont="1" applyFill="1" applyBorder="1" applyAlignment="1" applyProtection="1">
      <alignment horizontal="right" vertical="center"/>
      <protection/>
    </xf>
    <xf numFmtId="189" fontId="5" fillId="0" borderId="0" xfId="0" applyNumberFormat="1" applyFont="1" applyFill="1" applyBorder="1" applyAlignment="1">
      <alignment horizontal="left" vertical="center"/>
    </xf>
    <xf numFmtId="49" fontId="2" fillId="0" borderId="3" xfId="0" applyNumberFormat="1" applyFont="1" applyFill="1" applyBorder="1" applyAlignment="1" applyProtection="1">
      <alignment vertical="center"/>
      <protection/>
    </xf>
    <xf numFmtId="49" fontId="2" fillId="0" borderId="3" xfId="0" applyNumberFormat="1" applyFont="1" applyFill="1" applyBorder="1" applyAlignment="1" applyProtection="1">
      <alignment horizontal="left" vertical="center"/>
      <protection/>
    </xf>
    <xf numFmtId="0" fontId="0" fillId="0" borderId="0" xfId="0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4" fontId="5" fillId="0" borderId="3" xfId="0" applyNumberFormat="1" applyFont="1" applyFill="1" applyBorder="1" applyAlignment="1" applyProtection="1">
      <alignment horizontal="right" vertical="center" wrapText="1"/>
      <protection/>
    </xf>
    <xf numFmtId="49" fontId="5" fillId="0" borderId="3" xfId="0" applyNumberFormat="1" applyFont="1" applyFill="1" applyBorder="1" applyAlignment="1" applyProtection="1">
      <alignment vertical="center"/>
      <protection/>
    </xf>
    <xf numFmtId="4" fontId="5" fillId="0" borderId="1" xfId="0" applyNumberFormat="1" applyFont="1" applyFill="1" applyBorder="1" applyAlignment="1" applyProtection="1">
      <alignment horizontal="right" vertical="center" wrapText="1"/>
      <protection/>
    </xf>
    <xf numFmtId="4" fontId="1" fillId="0" borderId="2" xfId="0" applyNumberFormat="1" applyFont="1" applyFill="1" applyBorder="1" applyAlignment="1" applyProtection="1">
      <alignment horizontal="right" vertical="center"/>
      <protection/>
    </xf>
    <xf numFmtId="4" fontId="1" fillId="0" borderId="2" xfId="0" applyNumberFormat="1" applyFont="1" applyFill="1" applyBorder="1" applyAlignment="1" applyProtection="1">
      <alignment horizontal="right" vertical="center" wrapText="1"/>
      <protection/>
    </xf>
    <xf numFmtId="4" fontId="1" fillId="0" borderId="1" xfId="0" applyNumberFormat="1" applyFont="1" applyFill="1" applyBorder="1" applyAlignment="1" applyProtection="1">
      <alignment horizontal="right" vertical="center"/>
      <protection/>
    </xf>
    <xf numFmtId="4" fontId="1" fillId="0" borderId="4" xfId="0" applyNumberFormat="1" applyFont="1" applyFill="1" applyBorder="1" applyAlignment="1" applyProtection="1">
      <alignment horizontal="right" vertical="center" wrapText="1"/>
      <protection/>
    </xf>
    <xf numFmtId="4" fontId="1" fillId="0" borderId="9" xfId="0" applyNumberFormat="1" applyFont="1" applyFill="1" applyBorder="1" applyAlignment="1" applyProtection="1">
      <alignment horizontal="right" vertical="center" wrapText="1"/>
      <protection/>
    </xf>
    <xf numFmtId="4" fontId="1" fillId="0" borderId="1" xfId="0" applyNumberFormat="1" applyFont="1" applyFill="1" applyBorder="1" applyAlignment="1" applyProtection="1">
      <alignment horizontal="right" vertical="center" wrapText="1"/>
      <protection/>
    </xf>
    <xf numFmtId="49" fontId="5" fillId="0" borderId="3" xfId="0" applyNumberFormat="1" applyFont="1" applyFill="1" applyBorder="1" applyAlignment="1" applyProtection="1">
      <alignment horizontal="left" vertical="center" wrapText="1"/>
      <protection/>
    </xf>
    <xf numFmtId="4" fontId="5" fillId="0" borderId="10" xfId="0" applyNumberFormat="1" applyFont="1" applyFill="1" applyBorder="1" applyAlignment="1" applyProtection="1">
      <alignment horizontal="right" vertical="center" wrapText="1"/>
      <protection/>
    </xf>
    <xf numFmtId="0" fontId="5" fillId="0" borderId="11" xfId="0" applyNumberFormat="1" applyFont="1" applyFill="1" applyBorder="1" applyAlignment="1" applyProtection="1">
      <alignment horizontal="left" vertical="center"/>
      <protection/>
    </xf>
    <xf numFmtId="49" fontId="4" fillId="0" borderId="3" xfId="0" applyNumberFormat="1" applyFont="1" applyFill="1" applyBorder="1" applyAlignment="1" applyProtection="1">
      <alignment horizontal="left" vertical="center" wrapText="1"/>
      <protection/>
    </xf>
    <xf numFmtId="4" fontId="4" fillId="0" borderId="3" xfId="0" applyNumberFormat="1" applyFont="1" applyFill="1" applyBorder="1" applyAlignment="1" applyProtection="1">
      <alignment horizontal="right" vertical="center" wrapText="1"/>
      <protection/>
    </xf>
    <xf numFmtId="4" fontId="4" fillId="0" borderId="1" xfId="0" applyNumberFormat="1" applyFont="1" applyFill="1" applyBorder="1" applyAlignment="1" applyProtection="1">
      <alignment horizontal="right" vertical="center" wrapText="1"/>
      <protection/>
    </xf>
    <xf numFmtId="0" fontId="0" fillId="0" borderId="11" xfId="0" applyNumberFormat="1" applyFont="1" applyFill="1" applyBorder="1" applyAlignment="1" applyProtection="1">
      <alignment horizontal="left"/>
      <protection/>
    </xf>
    <xf numFmtId="0" fontId="0" fillId="0" borderId="11" xfId="0" applyNumberFormat="1" applyFont="1" applyFill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39"/>
  <sheetViews>
    <sheetView showGridLines="0" showZeros="0" workbookViewId="0" topLeftCell="A1">
      <selection activeCell="A1" sqref="A1"/>
    </sheetView>
  </sheetViews>
  <sheetFormatPr defaultColWidth="6.83203125" defaultRowHeight="11.25"/>
  <cols>
    <col min="1" max="1" width="33.66015625" style="1" customWidth="1"/>
    <col min="2" max="2" width="26.83203125" style="1" customWidth="1"/>
    <col min="3" max="3" width="41" style="1" customWidth="1"/>
    <col min="4" max="4" width="15.66015625" style="1" customWidth="1"/>
    <col min="5" max="5" width="17.66015625" style="1" customWidth="1"/>
    <col min="6" max="6" width="17.5" style="1" customWidth="1"/>
    <col min="7" max="161" width="5" style="1" customWidth="1"/>
    <col min="162" max="256" width="5.16015625" style="1" customWidth="1"/>
  </cols>
  <sheetData>
    <row r="1" ht="17.25" customHeight="1">
      <c r="A1" s="16" t="s">
        <v>106</v>
      </c>
    </row>
    <row r="2" spans="1:253" s="4" customFormat="1" ht="26.25" customHeight="1">
      <c r="A2" s="108" t="s">
        <v>12</v>
      </c>
      <c r="B2" s="108"/>
      <c r="C2" s="108"/>
      <c r="D2" s="108"/>
      <c r="E2" s="108"/>
      <c r="F2" s="108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</row>
    <row r="3" spans="1:253" s="4" customFormat="1" ht="18.75" customHeight="1">
      <c r="A3" s="154" t="s">
        <v>32</v>
      </c>
      <c r="B3" s="5"/>
      <c r="C3" s="2"/>
      <c r="D3" s="2"/>
      <c r="E3" s="1"/>
      <c r="F3" s="6" t="s">
        <v>100</v>
      </c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</row>
    <row r="4" spans="1:253" s="4" customFormat="1" ht="18" customHeight="1">
      <c r="A4" s="107" t="s">
        <v>7</v>
      </c>
      <c r="B4" s="107"/>
      <c r="C4" s="107" t="s">
        <v>25</v>
      </c>
      <c r="D4" s="107"/>
      <c r="E4" s="107"/>
      <c r="F4" s="107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</row>
    <row r="5" spans="1:253" s="4" customFormat="1" ht="33" customHeight="1">
      <c r="A5" s="18" t="s">
        <v>67</v>
      </c>
      <c r="B5" s="18" t="s">
        <v>93</v>
      </c>
      <c r="C5" s="18" t="s">
        <v>67</v>
      </c>
      <c r="D5" s="18" t="s">
        <v>37</v>
      </c>
      <c r="E5" s="22" t="s">
        <v>168</v>
      </c>
      <c r="F5" s="22" t="s">
        <v>201</v>
      </c>
      <c r="G5" s="7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</row>
    <row r="6" spans="1:253" s="4" customFormat="1" ht="19.5" customHeight="1">
      <c r="A6" s="23" t="s">
        <v>197</v>
      </c>
      <c r="B6" s="26"/>
      <c r="C6" s="24" t="s">
        <v>74</v>
      </c>
      <c r="D6" s="25">
        <f>SUM(D7:D32)</f>
        <v>201.89940299999998</v>
      </c>
      <c r="E6" s="57">
        <f>SUM(E7:E32)</f>
        <v>201.89940299999998</v>
      </c>
      <c r="F6" s="57">
        <f>SUM(F7:F32)</f>
        <v>0</v>
      </c>
      <c r="G6" s="7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</row>
    <row r="7" spans="1:253" s="4" customFormat="1" ht="19.5" customHeight="1">
      <c r="A7" s="23" t="s">
        <v>180</v>
      </c>
      <c r="B7" s="26"/>
      <c r="C7" s="27" t="s">
        <v>43</v>
      </c>
      <c r="D7" s="62">
        <f>E7+F7</f>
        <v>183.341006</v>
      </c>
      <c r="E7" s="147">
        <v>183.341006</v>
      </c>
      <c r="F7" s="143">
        <v>0</v>
      </c>
      <c r="G7" s="7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</row>
    <row r="8" spans="1:253" s="4" customFormat="1" ht="19.5" customHeight="1">
      <c r="A8" s="28"/>
      <c r="B8" s="26"/>
      <c r="C8" s="27" t="s">
        <v>118</v>
      </c>
      <c r="D8" s="62">
        <f>E8+F8</f>
        <v>0</v>
      </c>
      <c r="E8" s="147">
        <v>0</v>
      </c>
      <c r="F8" s="143">
        <v>0</v>
      </c>
      <c r="G8" s="7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</row>
    <row r="9" spans="1:253" s="4" customFormat="1" ht="19.5" customHeight="1">
      <c r="A9" s="29" t="s">
        <v>81</v>
      </c>
      <c r="B9" s="26">
        <f>B10+B13</f>
        <v>201.9</v>
      </c>
      <c r="C9" s="27" t="s">
        <v>186</v>
      </c>
      <c r="D9" s="62">
        <f>E9+F9</f>
        <v>0</v>
      </c>
      <c r="E9" s="147">
        <v>0</v>
      </c>
      <c r="F9" s="143">
        <v>0</v>
      </c>
      <c r="G9" s="7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</row>
    <row r="10" spans="1:253" s="4" customFormat="1" ht="19.5" customHeight="1">
      <c r="A10" s="23" t="s">
        <v>80</v>
      </c>
      <c r="B10" s="57">
        <f>B11+B12</f>
        <v>201.9</v>
      </c>
      <c r="C10" s="27" t="s">
        <v>21</v>
      </c>
      <c r="D10" s="62">
        <f>E10+F10</f>
        <v>0</v>
      </c>
      <c r="E10" s="147">
        <v>0</v>
      </c>
      <c r="F10" s="143">
        <v>0</v>
      </c>
      <c r="G10" s="7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</row>
    <row r="11" spans="1:253" s="4" customFormat="1" ht="19.5" customHeight="1">
      <c r="A11" s="58" t="s">
        <v>28</v>
      </c>
      <c r="B11" s="151">
        <v>189.08</v>
      </c>
      <c r="C11" s="59" t="s">
        <v>184</v>
      </c>
      <c r="D11" s="62">
        <f>E11+F11</f>
        <v>0</v>
      </c>
      <c r="E11" s="147">
        <v>0</v>
      </c>
      <c r="F11" s="143">
        <v>0</v>
      </c>
      <c r="G11" s="7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</row>
    <row r="12" spans="1:253" s="4" customFormat="1" ht="19.5" customHeight="1">
      <c r="A12" s="58" t="s">
        <v>87</v>
      </c>
      <c r="B12" s="151">
        <v>12.82</v>
      </c>
      <c r="C12" s="59" t="s">
        <v>34</v>
      </c>
      <c r="D12" s="62">
        <f>E12+F12</f>
        <v>0</v>
      </c>
      <c r="E12" s="147">
        <v>0</v>
      </c>
      <c r="F12" s="143">
        <v>0</v>
      </c>
      <c r="G12" s="7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</row>
    <row r="13" spans="1:253" s="4" customFormat="1" ht="19.5" customHeight="1">
      <c r="A13" s="60" t="s">
        <v>199</v>
      </c>
      <c r="B13" s="148">
        <v>0</v>
      </c>
      <c r="C13" s="59" t="s">
        <v>42</v>
      </c>
      <c r="D13" s="62">
        <f>E13+F13</f>
        <v>0</v>
      </c>
      <c r="E13" s="147">
        <v>0</v>
      </c>
      <c r="F13" s="143">
        <v>0</v>
      </c>
      <c r="G13" s="7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</row>
    <row r="14" spans="1:253" s="4" customFormat="1" ht="19.5" customHeight="1">
      <c r="A14" s="23"/>
      <c r="B14" s="67"/>
      <c r="C14" s="27" t="s">
        <v>140</v>
      </c>
      <c r="D14" s="64">
        <f>E14+F14</f>
        <v>9.078595</v>
      </c>
      <c r="E14" s="147">
        <v>9.078595</v>
      </c>
      <c r="F14" s="143">
        <v>0</v>
      </c>
      <c r="G14" s="7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</row>
    <row r="15" spans="1:253" s="4" customFormat="1" ht="19.5" customHeight="1">
      <c r="A15" s="24"/>
      <c r="B15" s="26"/>
      <c r="C15" s="65" t="s">
        <v>99</v>
      </c>
      <c r="D15" s="64">
        <f>E15+F15</f>
        <v>0</v>
      </c>
      <c r="E15" s="147">
        <v>0</v>
      </c>
      <c r="F15" s="143">
        <v>0</v>
      </c>
      <c r="G15" s="7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</row>
    <row r="16" spans="1:253" s="4" customFormat="1" ht="19.5" customHeight="1">
      <c r="A16" s="29"/>
      <c r="B16" s="26"/>
      <c r="C16" s="27" t="s">
        <v>126</v>
      </c>
      <c r="D16" s="66">
        <f>E16+F16</f>
        <v>4.052586</v>
      </c>
      <c r="E16" s="147">
        <v>4.052586</v>
      </c>
      <c r="F16" s="143">
        <v>0</v>
      </c>
      <c r="G16" s="7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</row>
    <row r="17" spans="1:253" s="4" customFormat="1" ht="19.5" customHeight="1">
      <c r="A17" s="29"/>
      <c r="B17" s="26"/>
      <c r="C17" s="27" t="s">
        <v>120</v>
      </c>
      <c r="D17" s="62">
        <f>E17+F17</f>
        <v>0</v>
      </c>
      <c r="E17" s="147">
        <v>0</v>
      </c>
      <c r="F17" s="143">
        <v>0</v>
      </c>
      <c r="G17" s="7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</row>
    <row r="18" spans="1:253" s="4" customFormat="1" ht="19.5" customHeight="1">
      <c r="A18" s="23"/>
      <c r="B18" s="26"/>
      <c r="C18" s="27" t="s">
        <v>174</v>
      </c>
      <c r="D18" s="62">
        <f>E18+F18</f>
        <v>0</v>
      </c>
      <c r="E18" s="147">
        <v>0</v>
      </c>
      <c r="F18" s="143">
        <v>0</v>
      </c>
      <c r="G18" s="7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</row>
    <row r="19" spans="1:253" s="4" customFormat="1" ht="19.5" customHeight="1">
      <c r="A19" s="30"/>
      <c r="B19" s="26"/>
      <c r="C19" s="27" t="s">
        <v>98</v>
      </c>
      <c r="D19" s="62">
        <f>E19+F19</f>
        <v>0</v>
      </c>
      <c r="E19" s="147">
        <v>0</v>
      </c>
      <c r="F19" s="143">
        <v>0</v>
      </c>
      <c r="G19" s="7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</row>
    <row r="20" spans="1:253" s="4" customFormat="1" ht="19.5" customHeight="1">
      <c r="A20" s="30"/>
      <c r="B20" s="26"/>
      <c r="C20" s="27" t="s">
        <v>122</v>
      </c>
      <c r="D20" s="62">
        <f>E20+F20</f>
        <v>0</v>
      </c>
      <c r="E20" s="147">
        <v>0</v>
      </c>
      <c r="F20" s="143">
        <v>0</v>
      </c>
      <c r="G20" s="7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</row>
    <row r="21" spans="1:253" s="4" customFormat="1" ht="19.5" customHeight="1">
      <c r="A21" s="29"/>
      <c r="B21" s="25"/>
      <c r="C21" s="61" t="s">
        <v>125</v>
      </c>
      <c r="D21" s="62">
        <f>E21+F21</f>
        <v>0</v>
      </c>
      <c r="E21" s="147">
        <v>0</v>
      </c>
      <c r="F21" s="143">
        <v>0</v>
      </c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8"/>
      <c r="HQ21" s="8"/>
      <c r="HR21" s="8"/>
      <c r="HS21" s="8"/>
      <c r="HT21" s="8"/>
      <c r="HU21" s="8"/>
      <c r="HV21" s="8"/>
      <c r="HW21" s="8"/>
      <c r="HX21" s="8"/>
      <c r="HY21" s="8"/>
      <c r="HZ21" s="8"/>
      <c r="IA21" s="8"/>
      <c r="IB21" s="8"/>
      <c r="IC21" s="8"/>
      <c r="ID21" s="8"/>
      <c r="IE21" s="8"/>
      <c r="IF21" s="8"/>
      <c r="IG21" s="8"/>
      <c r="IH21" s="8"/>
      <c r="II21" s="8"/>
      <c r="IJ21" s="8"/>
      <c r="IK21" s="8"/>
      <c r="IL21" s="8"/>
      <c r="IM21" s="8"/>
      <c r="IN21" s="8"/>
      <c r="IO21" s="8"/>
      <c r="IP21" s="8"/>
      <c r="IQ21" s="8"/>
      <c r="IR21" s="8"/>
      <c r="IS21" s="8"/>
    </row>
    <row r="22" spans="1:253" s="4" customFormat="1" ht="19.5" customHeight="1">
      <c r="A22" s="29"/>
      <c r="B22" s="25"/>
      <c r="C22" s="61" t="s">
        <v>150</v>
      </c>
      <c r="D22" s="62">
        <f>E22+F22</f>
        <v>0</v>
      </c>
      <c r="E22" s="147">
        <v>0</v>
      </c>
      <c r="F22" s="143">
        <v>0</v>
      </c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8"/>
      <c r="GM22" s="8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8"/>
      <c r="HB22" s="8"/>
      <c r="HC22" s="8"/>
      <c r="HD22" s="8"/>
      <c r="HE22" s="8"/>
      <c r="HF22" s="8"/>
      <c r="HG22" s="8"/>
      <c r="HH22" s="8"/>
      <c r="HI22" s="8"/>
      <c r="HJ22" s="8"/>
      <c r="HK22" s="8"/>
      <c r="HL22" s="8"/>
      <c r="HM22" s="8"/>
      <c r="HN22" s="8"/>
      <c r="HO22" s="8"/>
      <c r="HP22" s="8"/>
      <c r="HQ22" s="8"/>
      <c r="HR22" s="8"/>
      <c r="HS22" s="8"/>
      <c r="HT22" s="8"/>
      <c r="HU22" s="8"/>
      <c r="HV22" s="8"/>
      <c r="HW22" s="8"/>
      <c r="HX22" s="8"/>
      <c r="HY22" s="8"/>
      <c r="HZ22" s="8"/>
      <c r="IA22" s="8"/>
      <c r="IB22" s="8"/>
      <c r="IC22" s="8"/>
      <c r="ID22" s="8"/>
      <c r="IE22" s="8"/>
      <c r="IF22" s="8"/>
      <c r="IG22" s="8"/>
      <c r="IH22" s="8"/>
      <c r="II22" s="8"/>
      <c r="IJ22" s="8"/>
      <c r="IK22" s="8"/>
      <c r="IL22" s="8"/>
      <c r="IM22" s="8"/>
      <c r="IN22" s="8"/>
      <c r="IO22" s="8"/>
      <c r="IP22" s="8"/>
      <c r="IQ22" s="8"/>
      <c r="IR22" s="8"/>
      <c r="IS22" s="8"/>
    </row>
    <row r="23" spans="1:253" s="4" customFormat="1" ht="19.5" customHeight="1">
      <c r="A23" s="29"/>
      <c r="B23" s="25"/>
      <c r="C23" s="61" t="s">
        <v>133</v>
      </c>
      <c r="D23" s="62">
        <f>E23+F23</f>
        <v>0</v>
      </c>
      <c r="E23" s="147">
        <v>0</v>
      </c>
      <c r="F23" s="143">
        <v>0</v>
      </c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8"/>
      <c r="HQ23" s="8"/>
      <c r="HR23" s="8"/>
      <c r="HS23" s="8"/>
      <c r="HT23" s="8"/>
      <c r="HU23" s="8"/>
      <c r="HV23" s="8"/>
      <c r="HW23" s="8"/>
      <c r="HX23" s="8"/>
      <c r="HY23" s="8"/>
      <c r="HZ23" s="8"/>
      <c r="IA23" s="8"/>
      <c r="IB23" s="8"/>
      <c r="IC23" s="8"/>
      <c r="ID23" s="8"/>
      <c r="IE23" s="8"/>
      <c r="IF23" s="8"/>
      <c r="IG23" s="8"/>
      <c r="IH23" s="8"/>
      <c r="II23" s="8"/>
      <c r="IJ23" s="8"/>
      <c r="IK23" s="8"/>
      <c r="IL23" s="8"/>
      <c r="IM23" s="8"/>
      <c r="IN23" s="8"/>
      <c r="IO23" s="8"/>
      <c r="IP23" s="8"/>
      <c r="IQ23" s="8"/>
      <c r="IR23" s="8"/>
      <c r="IS23" s="8"/>
    </row>
    <row r="24" spans="1:253" s="9" customFormat="1" ht="19.5" customHeight="1">
      <c r="A24" s="31"/>
      <c r="B24" s="26"/>
      <c r="C24" s="61" t="s">
        <v>64</v>
      </c>
      <c r="D24" s="62">
        <f>E24+F24</f>
        <v>0</v>
      </c>
      <c r="E24" s="147">
        <v>0</v>
      </c>
      <c r="F24" s="143">
        <v>0</v>
      </c>
      <c r="G24" s="7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</row>
    <row r="25" spans="1:7" s="10" customFormat="1" ht="19.5" customHeight="1">
      <c r="A25" s="28"/>
      <c r="B25" s="33"/>
      <c r="C25" s="61" t="s">
        <v>143</v>
      </c>
      <c r="D25" s="62">
        <f>E25+F25</f>
        <v>0</v>
      </c>
      <c r="E25" s="147">
        <v>0</v>
      </c>
      <c r="F25" s="143">
        <v>0</v>
      </c>
      <c r="G25" s="1"/>
    </row>
    <row r="26" spans="1:7" s="10" customFormat="1" ht="19.5" customHeight="1">
      <c r="A26" s="28"/>
      <c r="B26" s="32"/>
      <c r="C26" s="61" t="s">
        <v>204</v>
      </c>
      <c r="D26" s="62">
        <f>E26+F26</f>
        <v>5.427216</v>
      </c>
      <c r="E26" s="147">
        <v>5.427216</v>
      </c>
      <c r="F26" s="143">
        <v>0</v>
      </c>
      <c r="G26" s="21"/>
    </row>
    <row r="27" spans="1:7" ht="19.5" customHeight="1">
      <c r="A27" s="28"/>
      <c r="B27" s="33"/>
      <c r="C27" s="61" t="s">
        <v>194</v>
      </c>
      <c r="D27" s="25">
        <f>E27+F27</f>
        <v>0</v>
      </c>
      <c r="E27" s="148">
        <v>0</v>
      </c>
      <c r="F27" s="144">
        <v>0</v>
      </c>
      <c r="G27" s="21"/>
    </row>
    <row r="28" spans="1:7" ht="24" customHeight="1">
      <c r="A28" s="28"/>
      <c r="B28" s="33"/>
      <c r="C28" s="95" t="s">
        <v>73</v>
      </c>
      <c r="D28" s="62">
        <f>E28+F28</f>
        <v>0</v>
      </c>
      <c r="E28" s="144">
        <v>0</v>
      </c>
      <c r="F28" s="153">
        <v>0</v>
      </c>
      <c r="G28" s="21"/>
    </row>
    <row r="29" spans="1:7" ht="19.5" customHeight="1">
      <c r="A29" s="28"/>
      <c r="B29" s="32"/>
      <c r="C29" s="68" t="s">
        <v>10</v>
      </c>
      <c r="D29" s="62">
        <f>E29+F29</f>
        <v>0</v>
      </c>
      <c r="E29" s="150">
        <v>0</v>
      </c>
      <c r="F29" s="146">
        <v>0</v>
      </c>
      <c r="G29" s="21"/>
    </row>
    <row r="30" spans="1:6" ht="19.5" customHeight="1">
      <c r="A30" s="28"/>
      <c r="B30" s="32"/>
      <c r="C30" s="61" t="s">
        <v>9</v>
      </c>
      <c r="D30" s="62">
        <f>E30+F30</f>
        <v>0</v>
      </c>
      <c r="E30" s="149">
        <v>0</v>
      </c>
      <c r="F30" s="145">
        <v>0</v>
      </c>
    </row>
    <row r="31" spans="1:7" ht="19.5" customHeight="1">
      <c r="A31" s="28"/>
      <c r="B31" s="32"/>
      <c r="C31" s="61" t="s">
        <v>162</v>
      </c>
      <c r="D31" s="62">
        <f>E31+F31</f>
        <v>0</v>
      </c>
      <c r="E31" s="152">
        <v>0</v>
      </c>
      <c r="F31" s="144">
        <v>0</v>
      </c>
      <c r="G31" s="21"/>
    </row>
    <row r="32" spans="1:7" ht="19.5" customHeight="1">
      <c r="A32" s="28"/>
      <c r="B32" s="32"/>
      <c r="C32" s="73" t="s">
        <v>139</v>
      </c>
      <c r="D32" s="64">
        <f>E32+F32</f>
        <v>0</v>
      </c>
      <c r="E32" s="149">
        <v>0</v>
      </c>
      <c r="F32" s="146">
        <v>0</v>
      </c>
      <c r="G32" s="21"/>
    </row>
    <row r="33" spans="1:8" ht="19.5" customHeight="1">
      <c r="A33" s="28"/>
      <c r="B33" s="69"/>
      <c r="C33" s="102"/>
      <c r="D33" s="26"/>
      <c r="E33" s="72"/>
      <c r="F33" s="75"/>
      <c r="G33" s="21"/>
      <c r="H33" s="21"/>
    </row>
    <row r="34" spans="1:6" ht="19.5" customHeight="1">
      <c r="A34" s="28"/>
      <c r="B34" s="32"/>
      <c r="C34" s="70"/>
      <c r="D34" s="71"/>
      <c r="E34" s="74"/>
      <c r="F34" s="41"/>
    </row>
    <row r="35" spans="1:6" ht="19.5" customHeight="1">
      <c r="A35" s="28"/>
      <c r="B35" s="32"/>
      <c r="C35" s="34" t="s">
        <v>155</v>
      </c>
      <c r="D35" s="41">
        <f>D38-D6</f>
        <v>0.0005970000000274922</v>
      </c>
      <c r="E35" s="63">
        <f>E38-E6</f>
        <v>0.0005970000000274922</v>
      </c>
      <c r="F35" s="41">
        <f>F38-F6</f>
        <v>0</v>
      </c>
    </row>
    <row r="36" spans="1:6" ht="19.5" customHeight="1">
      <c r="A36" s="28"/>
      <c r="B36" s="32"/>
      <c r="C36" s="28"/>
      <c r="D36" s="41"/>
      <c r="E36" s="63"/>
      <c r="F36" s="41"/>
    </row>
    <row r="37" spans="1:6" ht="19.5" customHeight="1">
      <c r="A37" s="28"/>
      <c r="B37" s="32"/>
      <c r="C37" s="28"/>
      <c r="D37" s="41"/>
      <c r="E37" s="63"/>
      <c r="F37" s="41"/>
    </row>
    <row r="38" spans="1:6" ht="19.5" customHeight="1">
      <c r="A38" s="35" t="s">
        <v>17</v>
      </c>
      <c r="B38" s="42">
        <f>B6+B9</f>
        <v>201.9</v>
      </c>
      <c r="C38" s="35" t="s">
        <v>1</v>
      </c>
      <c r="D38" s="41">
        <f>B38</f>
        <v>201.9</v>
      </c>
      <c r="E38" s="63">
        <f>B10</f>
        <v>201.9</v>
      </c>
      <c r="F38" s="41">
        <f>B13</f>
        <v>0</v>
      </c>
    </row>
    <row r="39" spans="1:2" ht="19.5" customHeight="1">
      <c r="A39" s="20" t="s">
        <v>149</v>
      </c>
      <c r="B39" s="20"/>
    </row>
  </sheetData>
  <sheetProtection/>
  <mergeCells count="3">
    <mergeCell ref="A4:B4"/>
    <mergeCell ref="C4:F4"/>
    <mergeCell ref="A2:F2"/>
  </mergeCells>
  <printOptions horizontalCentered="1"/>
  <pageMargins left="0.5905511811023623" right="0.5905511811023623" top="0.5511811023622047" bottom="0.5511811023622047" header="0.5" footer="0.5"/>
  <pageSetup horizontalDpi="600" verticalDpi="600" orientation="landscape" paperSize="9" scale="9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0.33203125" style="0" customWidth="1"/>
    <col min="2" max="5" width="15" style="0" customWidth="1"/>
    <col min="6" max="6" width="14.66015625" style="0" customWidth="1"/>
    <col min="7" max="256" width="9.16015625" style="0" customWidth="1"/>
  </cols>
  <sheetData>
    <row r="1" ht="9.75" customHeight="1">
      <c r="A1" t="s">
        <v>70</v>
      </c>
    </row>
    <row r="2" spans="1:6" ht="18.75" customHeight="1">
      <c r="A2" s="104" t="s">
        <v>13</v>
      </c>
      <c r="B2" s="104"/>
      <c r="C2" s="104"/>
      <c r="D2" s="104"/>
      <c r="E2" s="104"/>
      <c r="F2" s="104"/>
    </row>
    <row r="3" spans="1:6" ht="18" customHeight="1">
      <c r="A3" s="179" t="s">
        <v>0</v>
      </c>
      <c r="B3" s="105"/>
      <c r="C3" s="105"/>
      <c r="D3" s="105"/>
      <c r="E3" s="105"/>
      <c r="F3" s="106" t="s">
        <v>100</v>
      </c>
    </row>
    <row r="4" spans="1:6" ht="21.75" customHeight="1">
      <c r="A4" s="137" t="s">
        <v>86</v>
      </c>
      <c r="B4" s="115" t="s">
        <v>37</v>
      </c>
      <c r="C4" s="121" t="s">
        <v>121</v>
      </c>
      <c r="D4" s="115" t="s">
        <v>88</v>
      </c>
      <c r="E4" s="127" t="s">
        <v>48</v>
      </c>
      <c r="F4" s="107" t="s">
        <v>119</v>
      </c>
    </row>
    <row r="5" spans="1:6" ht="32.25" customHeight="1">
      <c r="A5" s="138"/>
      <c r="B5" s="118"/>
      <c r="C5" s="122"/>
      <c r="D5" s="118"/>
      <c r="E5" s="128"/>
      <c r="F5" s="129"/>
    </row>
    <row r="6" spans="1:7" ht="19.5" customHeight="1">
      <c r="A6" s="134"/>
      <c r="B6" s="97"/>
      <c r="C6" s="97"/>
      <c r="D6" s="98"/>
      <c r="E6" s="99"/>
      <c r="F6" s="98"/>
      <c r="G6" s="100"/>
    </row>
    <row r="7" spans="1:7" ht="19.5" customHeight="1">
      <c r="A7" s="135"/>
      <c r="B7" s="39"/>
      <c r="C7" s="39"/>
      <c r="D7" s="39"/>
      <c r="E7" s="39"/>
      <c r="F7" s="39"/>
      <c r="G7" s="39"/>
    </row>
    <row r="8" spans="1:7" ht="20.25" customHeight="1">
      <c r="A8" s="136"/>
      <c r="B8" s="39"/>
      <c r="C8" s="39"/>
      <c r="D8" s="39"/>
      <c r="E8" s="39"/>
      <c r="F8" s="39"/>
      <c r="G8" s="39"/>
    </row>
    <row r="9" spans="1:6" ht="18" customHeight="1">
      <c r="A9" s="136"/>
      <c r="B9" s="135"/>
      <c r="C9" s="39"/>
      <c r="D9" s="39"/>
      <c r="E9" s="39"/>
      <c r="F9" s="39"/>
    </row>
    <row r="10" spans="2:6" ht="9.75" customHeight="1">
      <c r="B10" s="135"/>
      <c r="C10" s="39"/>
      <c r="D10" s="39"/>
      <c r="E10" s="39"/>
      <c r="F10" s="39"/>
    </row>
    <row r="11" spans="2:5" ht="9.75" customHeight="1">
      <c r="B11" s="135"/>
      <c r="C11" s="39"/>
      <c r="D11" s="39"/>
      <c r="E11" s="39"/>
    </row>
    <row r="12" spans="2:6" ht="9.75" customHeight="1">
      <c r="B12" s="135"/>
      <c r="C12" s="39"/>
      <c r="D12" s="39"/>
      <c r="E12" s="39"/>
      <c r="F12" s="39"/>
    </row>
    <row r="13" spans="2:5" ht="9.75" customHeight="1">
      <c r="B13" s="135"/>
      <c r="C13" s="39"/>
      <c r="D13" s="39"/>
      <c r="E13" s="39"/>
    </row>
    <row r="14" spans="2:5" ht="12.75" customHeight="1">
      <c r="B14" s="39"/>
      <c r="C14" s="135"/>
      <c r="D14" s="135"/>
      <c r="E14" s="39"/>
    </row>
    <row r="15" spans="2:5" ht="12.75" customHeight="1">
      <c r="B15" s="39"/>
      <c r="C15" s="39"/>
      <c r="D15" s="39"/>
      <c r="E15" s="39"/>
    </row>
    <row r="16" spans="3:5" ht="12.75" customHeight="1">
      <c r="C16" s="39"/>
      <c r="D16" s="39"/>
      <c r="E16" s="39"/>
    </row>
    <row r="17" spans="3:5" ht="12.75" customHeight="1">
      <c r="C17" s="39"/>
      <c r="D17" s="39"/>
      <c r="E17" s="39"/>
    </row>
    <row r="18" spans="3:5" ht="12.75" customHeight="1">
      <c r="C18" s="39"/>
      <c r="D18" s="39"/>
      <c r="E18" s="39"/>
    </row>
    <row r="19" spans="2:5" ht="9.75" customHeight="1">
      <c r="B19" s="39"/>
      <c r="D19" s="39"/>
      <c r="E19" s="39"/>
    </row>
    <row r="20" spans="4:5" ht="12.75" customHeight="1">
      <c r="D20" s="39"/>
      <c r="E20" s="39"/>
    </row>
    <row r="21" ht="12.75" customHeight="1">
      <c r="E21" s="39"/>
    </row>
  </sheetData>
  <sheetProtection/>
  <mergeCells count="6">
    <mergeCell ref="E4:E5"/>
    <mergeCell ref="F4:F5"/>
    <mergeCell ref="A4:A5"/>
    <mergeCell ref="B4:B5"/>
    <mergeCell ref="C4:C5"/>
    <mergeCell ref="D4:D5"/>
  </mergeCells>
  <printOptions gridLines="1"/>
  <pageMargins left="0.75" right="0.75" top="1" bottom="1" header="0" footer="0"/>
  <pageSetup orientation="portrait" r:id="rId1"/>
  <headerFooter alignWithMargins="0">
    <oddHeader>&amp;C&amp;A</oddHeader>
    <oddFooter>&amp;C页(&amp;P)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19"/>
  <sheetViews>
    <sheetView showGridLines="0" showZeros="0" workbookViewId="0" topLeftCell="A7">
      <selection activeCell="A1" sqref="A1"/>
    </sheetView>
  </sheetViews>
  <sheetFormatPr defaultColWidth="9.16015625" defaultRowHeight="12.75" customHeight="1"/>
  <cols>
    <col min="1" max="1" width="33.83203125" style="0" customWidth="1"/>
    <col min="2" max="2" width="19.5" style="0" customWidth="1"/>
    <col min="3" max="3" width="9.16015625" style="0" customWidth="1"/>
    <col min="4" max="7" width="15" style="0" customWidth="1"/>
    <col min="8" max="8" width="14.66015625" style="0" customWidth="1"/>
    <col min="9" max="9" width="9.16015625" style="0" customWidth="1"/>
    <col min="10" max="13" width="14.66015625" style="0" customWidth="1"/>
    <col min="14" max="256" width="9.16015625" style="0" customWidth="1"/>
  </cols>
  <sheetData>
    <row r="1" ht="9.75" customHeight="1">
      <c r="A1" t="s">
        <v>60</v>
      </c>
    </row>
    <row r="2" spans="1:8" ht="18.75" customHeight="1">
      <c r="A2" s="139" t="s">
        <v>131</v>
      </c>
      <c r="B2" s="104"/>
      <c r="C2" s="130"/>
      <c r="D2" s="104"/>
      <c r="E2" s="104"/>
      <c r="F2" s="104"/>
      <c r="G2" s="104"/>
      <c r="H2" s="104"/>
    </row>
    <row r="3" spans="1:8" ht="18" customHeight="1">
      <c r="A3" s="180" t="s">
        <v>0</v>
      </c>
      <c r="B3" s="180"/>
      <c r="D3" s="105"/>
      <c r="E3" s="105"/>
      <c r="F3" s="105"/>
      <c r="G3" s="105"/>
      <c r="H3" s="106" t="s">
        <v>100</v>
      </c>
    </row>
    <row r="4" spans="1:8" ht="21.75" customHeight="1">
      <c r="A4" s="137" t="s">
        <v>117</v>
      </c>
      <c r="B4" s="141" t="s">
        <v>163</v>
      </c>
      <c r="C4" s="115" t="s">
        <v>11</v>
      </c>
      <c r="D4" s="116" t="s">
        <v>37</v>
      </c>
      <c r="E4" s="121" t="s">
        <v>121</v>
      </c>
      <c r="F4" s="115" t="s">
        <v>88</v>
      </c>
      <c r="G4" s="127" t="s">
        <v>48</v>
      </c>
      <c r="H4" s="107" t="s">
        <v>119</v>
      </c>
    </row>
    <row r="5" spans="1:8" ht="32.25" customHeight="1">
      <c r="A5" s="138"/>
      <c r="B5" s="142"/>
      <c r="C5" s="118"/>
      <c r="D5" s="117"/>
      <c r="E5" s="122"/>
      <c r="F5" s="118"/>
      <c r="G5" s="128"/>
      <c r="H5" s="129"/>
    </row>
    <row r="6" spans="1:9" ht="19.5" customHeight="1">
      <c r="A6" s="96"/>
      <c r="B6" s="140"/>
      <c r="C6" s="131"/>
      <c r="D6" s="99"/>
      <c r="E6" s="98"/>
      <c r="F6" s="99"/>
      <c r="G6" s="98"/>
      <c r="H6" s="132"/>
      <c r="I6" s="100"/>
    </row>
    <row r="7" spans="1:9" ht="19.5" customHeight="1">
      <c r="A7" s="39"/>
      <c r="B7" s="135"/>
      <c r="C7" s="135"/>
      <c r="D7" s="39"/>
      <c r="E7" s="39"/>
      <c r="F7" s="39"/>
      <c r="G7" s="39"/>
      <c r="H7" s="39"/>
      <c r="I7" s="39"/>
    </row>
    <row r="8" spans="1:8" ht="20.25" customHeight="1">
      <c r="A8" s="101" t="s">
        <v>167</v>
      </c>
      <c r="B8" s="39"/>
      <c r="C8" s="135"/>
      <c r="D8" s="135"/>
      <c r="E8" s="39"/>
      <c r="F8" s="39"/>
      <c r="G8" s="39"/>
      <c r="H8" s="39"/>
    </row>
    <row r="9" spans="1:7" ht="18" customHeight="1">
      <c r="A9" s="103" t="s">
        <v>109</v>
      </c>
      <c r="B9" s="39"/>
      <c r="C9" s="39"/>
      <c r="D9" s="135"/>
      <c r="E9" s="39"/>
      <c r="G9" s="39"/>
    </row>
    <row r="10" spans="2:7" ht="9.75" customHeight="1">
      <c r="B10" s="39"/>
      <c r="C10" s="39"/>
      <c r="D10" s="39"/>
      <c r="E10" s="39"/>
      <c r="G10" s="39"/>
    </row>
    <row r="11" spans="2:5" ht="9.75" customHeight="1">
      <c r="B11" s="39"/>
      <c r="C11" s="39"/>
      <c r="D11" s="39"/>
      <c r="E11" s="39"/>
    </row>
    <row r="12" spans="2:8" ht="9.75" customHeight="1">
      <c r="B12" s="39"/>
      <c r="C12" s="39"/>
      <c r="D12" s="39"/>
      <c r="E12" s="39"/>
      <c r="G12" s="39"/>
      <c r="H12" s="39"/>
    </row>
    <row r="13" spans="3:5" ht="9.75" customHeight="1">
      <c r="C13" s="39"/>
      <c r="D13" s="39"/>
      <c r="E13" s="39"/>
    </row>
    <row r="14" spans="3:4" ht="12.75" customHeight="1">
      <c r="C14" s="39"/>
      <c r="D14" s="39"/>
    </row>
    <row r="15" ht="12.75" customHeight="1">
      <c r="D15" s="39"/>
    </row>
    <row r="16" spans="4:5" ht="12.75" customHeight="1">
      <c r="D16" s="39"/>
      <c r="E16" s="39"/>
    </row>
    <row r="17" spans="4:5" ht="12.75" customHeight="1">
      <c r="D17" s="39"/>
      <c r="E17" s="39"/>
    </row>
    <row r="18" ht="12.75" customHeight="1">
      <c r="E18" s="39"/>
    </row>
    <row r="19" spans="4:5" ht="9.75" customHeight="1">
      <c r="D19" s="39"/>
      <c r="E19" s="39"/>
    </row>
  </sheetData>
  <sheetProtection/>
  <mergeCells count="9">
    <mergeCell ref="H4:H5"/>
    <mergeCell ref="D4:D5"/>
    <mergeCell ref="E4:E5"/>
    <mergeCell ref="F4:F5"/>
    <mergeCell ref="G4:G5"/>
    <mergeCell ref="A3:B3"/>
    <mergeCell ref="A4:A5"/>
    <mergeCell ref="B4:B5"/>
    <mergeCell ref="C4:C5"/>
  </mergeCells>
  <printOptions gridLines="1"/>
  <pageMargins left="0.75" right="0.75" top="1" bottom="1" header="0" footer="0"/>
  <pageSetup orientation="portrait" r:id="rId1"/>
  <headerFooter alignWithMargins="0">
    <oddHeader>&amp;C&amp;A</oddHeader>
    <oddFooter>&amp;C页(&amp;P)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9" style="1" customWidth="1"/>
    <col min="2" max="2" width="24.66015625" style="1" customWidth="1"/>
    <col min="3" max="3" width="18.5" style="1" customWidth="1"/>
    <col min="4" max="4" width="21.16015625" style="1" customWidth="1"/>
    <col min="5" max="5" width="18.66015625" style="1" customWidth="1"/>
    <col min="6" max="256" width="9" style="1" customWidth="1"/>
  </cols>
  <sheetData>
    <row r="1" ht="12">
      <c r="A1" s="38" t="s">
        <v>154</v>
      </c>
    </row>
    <row r="2" spans="1:5" ht="18.75">
      <c r="A2" s="108" t="s">
        <v>58</v>
      </c>
      <c r="B2" s="108"/>
      <c r="C2" s="108"/>
      <c r="D2" s="108"/>
      <c r="E2" s="108"/>
    </row>
    <row r="3" spans="1:5" ht="22.5" customHeight="1">
      <c r="A3" s="159" t="s">
        <v>32</v>
      </c>
      <c r="B3" s="89"/>
      <c r="C3" s="89"/>
      <c r="D3" s="89"/>
      <c r="E3" s="13" t="s">
        <v>100</v>
      </c>
    </row>
    <row r="4" spans="1:5" ht="21" customHeight="1">
      <c r="A4" s="109" t="s">
        <v>65</v>
      </c>
      <c r="B4" s="109"/>
      <c r="C4" s="110" t="s">
        <v>93</v>
      </c>
      <c r="D4" s="110"/>
      <c r="E4" s="110"/>
    </row>
    <row r="5" spans="1:5" ht="21" customHeight="1">
      <c r="A5" s="37" t="s">
        <v>200</v>
      </c>
      <c r="B5" s="37" t="s">
        <v>57</v>
      </c>
      <c r="C5" s="36" t="s">
        <v>37</v>
      </c>
      <c r="D5" s="36" t="s">
        <v>14</v>
      </c>
      <c r="E5" s="36" t="s">
        <v>115</v>
      </c>
    </row>
    <row r="6" spans="1:5" ht="19.5" customHeight="1">
      <c r="A6" s="156"/>
      <c r="B6" s="155" t="s">
        <v>37</v>
      </c>
      <c r="C6" s="157">
        <v>201.899403</v>
      </c>
      <c r="D6" s="158">
        <v>71.795403</v>
      </c>
      <c r="E6" s="157">
        <v>130.104</v>
      </c>
    </row>
    <row r="7" spans="1:5" ht="19.5" customHeight="1">
      <c r="A7" s="156" t="s">
        <v>195</v>
      </c>
      <c r="B7" s="155" t="s">
        <v>26</v>
      </c>
      <c r="C7" s="157">
        <v>183.341006</v>
      </c>
      <c r="D7" s="158">
        <v>53.237006</v>
      </c>
      <c r="E7" s="157">
        <v>130.104</v>
      </c>
    </row>
    <row r="8" spans="1:5" ht="19.5" customHeight="1">
      <c r="A8" s="156" t="s">
        <v>183</v>
      </c>
      <c r="B8" s="155" t="s">
        <v>4</v>
      </c>
      <c r="C8" s="157">
        <v>183.341006</v>
      </c>
      <c r="D8" s="158">
        <v>53.237006</v>
      </c>
      <c r="E8" s="157">
        <v>130.104</v>
      </c>
    </row>
    <row r="9" spans="1:5" ht="19.5" customHeight="1">
      <c r="A9" s="156" t="s">
        <v>161</v>
      </c>
      <c r="B9" s="155" t="s">
        <v>189</v>
      </c>
      <c r="C9" s="157">
        <v>86.061006</v>
      </c>
      <c r="D9" s="158">
        <v>53.237006</v>
      </c>
      <c r="E9" s="157">
        <v>32.824</v>
      </c>
    </row>
    <row r="10" spans="1:6" ht="19.5" customHeight="1">
      <c r="A10" s="156" t="s">
        <v>20</v>
      </c>
      <c r="B10" s="155" t="s">
        <v>47</v>
      </c>
      <c r="C10" s="157">
        <v>97.28</v>
      </c>
      <c r="D10" s="158">
        <v>0</v>
      </c>
      <c r="E10" s="157">
        <v>97.28</v>
      </c>
      <c r="F10" s="21"/>
    </row>
    <row r="11" spans="1:7" ht="19.5" customHeight="1">
      <c r="A11" s="156" t="s">
        <v>41</v>
      </c>
      <c r="B11" s="155" t="s">
        <v>134</v>
      </c>
      <c r="C11" s="157">
        <v>9.078595</v>
      </c>
      <c r="D11" s="158">
        <v>9.078595</v>
      </c>
      <c r="E11" s="157">
        <v>0</v>
      </c>
      <c r="F11" s="21"/>
      <c r="G11" s="21"/>
    </row>
    <row r="12" spans="1:5" s="14" customFormat="1" ht="19.5" customHeight="1">
      <c r="A12" s="156" t="s">
        <v>159</v>
      </c>
      <c r="B12" s="155" t="s">
        <v>63</v>
      </c>
      <c r="C12" s="157">
        <v>9.078595</v>
      </c>
      <c r="D12" s="158">
        <v>9.078595</v>
      </c>
      <c r="E12" s="157">
        <v>0</v>
      </c>
    </row>
    <row r="13" spans="1:6" ht="19.5" customHeight="1">
      <c r="A13" s="156" t="s">
        <v>76</v>
      </c>
      <c r="B13" s="155" t="s">
        <v>91</v>
      </c>
      <c r="C13" s="157">
        <v>0.3762</v>
      </c>
      <c r="D13" s="158">
        <v>0.3762</v>
      </c>
      <c r="E13" s="157">
        <v>0</v>
      </c>
      <c r="F13" s="21"/>
    </row>
    <row r="14" spans="1:5" ht="19.5" customHeight="1">
      <c r="A14" s="156" t="s">
        <v>77</v>
      </c>
      <c r="B14" s="155" t="s">
        <v>40</v>
      </c>
      <c r="C14" s="157">
        <v>8.702395</v>
      </c>
      <c r="D14" s="158">
        <v>8.702395</v>
      </c>
      <c r="E14" s="157">
        <v>0</v>
      </c>
    </row>
    <row r="15" spans="1:5" ht="19.5" customHeight="1">
      <c r="A15" s="156" t="s">
        <v>82</v>
      </c>
      <c r="B15" s="155" t="s">
        <v>176</v>
      </c>
      <c r="C15" s="157">
        <v>4.052586</v>
      </c>
      <c r="D15" s="158">
        <v>4.052586</v>
      </c>
      <c r="E15" s="157">
        <v>0</v>
      </c>
    </row>
    <row r="16" spans="1:5" ht="19.5" customHeight="1">
      <c r="A16" s="156" t="s">
        <v>85</v>
      </c>
      <c r="B16" s="155" t="s">
        <v>69</v>
      </c>
      <c r="C16" s="157">
        <v>4.052586</v>
      </c>
      <c r="D16" s="158">
        <v>4.052586</v>
      </c>
      <c r="E16" s="157">
        <v>0</v>
      </c>
    </row>
    <row r="17" spans="1:5" ht="19.5" customHeight="1">
      <c r="A17" s="156" t="s">
        <v>179</v>
      </c>
      <c r="B17" s="155" t="s">
        <v>27</v>
      </c>
      <c r="C17" s="157">
        <v>4.052586</v>
      </c>
      <c r="D17" s="158">
        <v>4.052586</v>
      </c>
      <c r="E17" s="157">
        <v>0</v>
      </c>
    </row>
    <row r="18" spans="1:5" ht="19.5" customHeight="1">
      <c r="A18" s="156" t="s">
        <v>68</v>
      </c>
      <c r="B18" s="155" t="s">
        <v>171</v>
      </c>
      <c r="C18" s="157">
        <v>5.427216</v>
      </c>
      <c r="D18" s="158">
        <v>5.427216</v>
      </c>
      <c r="E18" s="157">
        <v>0</v>
      </c>
    </row>
    <row r="19" spans="1:5" ht="19.5" customHeight="1">
      <c r="A19" s="156" t="s">
        <v>96</v>
      </c>
      <c r="B19" s="155" t="s">
        <v>24</v>
      </c>
      <c r="C19" s="157">
        <v>5.427216</v>
      </c>
      <c r="D19" s="158">
        <v>5.427216</v>
      </c>
      <c r="E19" s="157">
        <v>0</v>
      </c>
    </row>
    <row r="20" spans="1:5" ht="19.5" customHeight="1">
      <c r="A20" s="156" t="s">
        <v>142</v>
      </c>
      <c r="B20" s="155" t="s">
        <v>203</v>
      </c>
      <c r="C20" s="157">
        <v>5.427216</v>
      </c>
      <c r="D20" s="158">
        <v>5.427216</v>
      </c>
      <c r="E20" s="157">
        <v>0</v>
      </c>
    </row>
  </sheetData>
  <sheetProtection/>
  <mergeCells count="3">
    <mergeCell ref="A4:B4"/>
    <mergeCell ref="C4:E4"/>
    <mergeCell ref="A2:E2"/>
  </mergeCells>
  <printOptions horizontalCentered="1"/>
  <pageMargins left="0.15748031496062992" right="0.15748031496062992" top="0.984251968503937" bottom="0.984251968503937" header="0" footer="0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3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26.83203125" style="0" customWidth="1"/>
    <col min="2" max="2" width="36" style="0" customWidth="1"/>
    <col min="3" max="3" width="26.16015625" style="0" customWidth="1"/>
    <col min="4" max="256" width="9.16015625" style="0" customWidth="1"/>
  </cols>
  <sheetData>
    <row r="1" ht="17.25" customHeight="1">
      <c r="A1" s="51" t="s">
        <v>3</v>
      </c>
    </row>
    <row r="2" spans="1:3" ht="18.75">
      <c r="A2" s="114" t="s">
        <v>192</v>
      </c>
      <c r="B2" s="114"/>
      <c r="C2" s="114"/>
    </row>
    <row r="3" spans="1:3" ht="21.75" customHeight="1">
      <c r="A3" s="162" t="s">
        <v>32</v>
      </c>
      <c r="B3" s="39"/>
      <c r="C3" s="17" t="s">
        <v>100</v>
      </c>
    </row>
    <row r="4" spans="1:3" ht="21" customHeight="1">
      <c r="A4" s="111" t="s">
        <v>84</v>
      </c>
      <c r="B4" s="111"/>
      <c r="C4" s="112" t="s">
        <v>93</v>
      </c>
    </row>
    <row r="5" spans="1:3" ht="21" customHeight="1">
      <c r="A5" s="47" t="s">
        <v>200</v>
      </c>
      <c r="B5" s="40" t="s">
        <v>57</v>
      </c>
      <c r="C5" s="113"/>
    </row>
    <row r="6" spans="1:3" ht="19.5" customHeight="1">
      <c r="A6" s="161"/>
      <c r="B6" s="160" t="s">
        <v>37</v>
      </c>
      <c r="C6" s="148">
        <v>71.795403</v>
      </c>
    </row>
    <row r="7" spans="1:4" ht="19.5" customHeight="1">
      <c r="A7" s="161" t="s">
        <v>152</v>
      </c>
      <c r="B7" s="160" t="s">
        <v>105</v>
      </c>
      <c r="C7" s="148">
        <v>65.193697</v>
      </c>
      <c r="D7" s="39"/>
    </row>
    <row r="8" spans="1:4" ht="19.5" customHeight="1">
      <c r="A8" s="161" t="s">
        <v>15</v>
      </c>
      <c r="B8" s="160" t="s">
        <v>172</v>
      </c>
      <c r="C8" s="148">
        <v>29.1828</v>
      </c>
      <c r="D8" s="39"/>
    </row>
    <row r="9" spans="1:6" ht="19.5" customHeight="1">
      <c r="A9" s="161" t="s">
        <v>66</v>
      </c>
      <c r="B9" s="160" t="s">
        <v>95</v>
      </c>
      <c r="C9" s="148">
        <v>16.044</v>
      </c>
      <c r="D9" s="39"/>
      <c r="E9" s="39"/>
      <c r="F9" s="39"/>
    </row>
    <row r="10" spans="1:3" ht="19.5" customHeight="1">
      <c r="A10" s="161" t="s">
        <v>124</v>
      </c>
      <c r="B10" s="160" t="s">
        <v>202</v>
      </c>
      <c r="C10" s="148">
        <v>1.4187</v>
      </c>
    </row>
    <row r="11" spans="1:3" ht="19.5" customHeight="1">
      <c r="A11" s="161" t="s">
        <v>6</v>
      </c>
      <c r="B11" s="160" t="s">
        <v>114</v>
      </c>
      <c r="C11" s="148">
        <v>12.754981</v>
      </c>
    </row>
    <row r="12" spans="1:3" ht="19.5" customHeight="1">
      <c r="A12" s="161" t="s">
        <v>158</v>
      </c>
      <c r="B12" s="160" t="s">
        <v>153</v>
      </c>
      <c r="C12" s="148">
        <v>5.427216</v>
      </c>
    </row>
    <row r="13" spans="1:3" ht="19.5" customHeight="1">
      <c r="A13" s="161" t="s">
        <v>160</v>
      </c>
      <c r="B13" s="160" t="s">
        <v>79</v>
      </c>
      <c r="C13" s="148">
        <v>0.366</v>
      </c>
    </row>
    <row r="14" spans="1:3" ht="19.5" customHeight="1">
      <c r="A14" s="161" t="s">
        <v>104</v>
      </c>
      <c r="B14" s="160" t="s">
        <v>130</v>
      </c>
      <c r="C14" s="148">
        <v>6.555506</v>
      </c>
    </row>
    <row r="15" spans="1:3" ht="19.5" customHeight="1">
      <c r="A15" s="161" t="s">
        <v>71</v>
      </c>
      <c r="B15" s="160" t="s">
        <v>83</v>
      </c>
      <c r="C15" s="148">
        <v>1</v>
      </c>
    </row>
    <row r="16" spans="1:3" ht="19.5" customHeight="1">
      <c r="A16" s="161" t="s">
        <v>8</v>
      </c>
      <c r="B16" s="160" t="s">
        <v>193</v>
      </c>
      <c r="C16" s="148">
        <v>0.8</v>
      </c>
    </row>
    <row r="17" spans="1:3" ht="19.5" customHeight="1">
      <c r="A17" s="161" t="s">
        <v>112</v>
      </c>
      <c r="B17" s="160" t="s">
        <v>135</v>
      </c>
      <c r="C17" s="148">
        <v>1</v>
      </c>
    </row>
    <row r="18" spans="1:3" ht="19.5" customHeight="1">
      <c r="A18" s="161" t="s">
        <v>46</v>
      </c>
      <c r="B18" s="160" t="s">
        <v>123</v>
      </c>
      <c r="C18" s="148">
        <v>0.511906</v>
      </c>
    </row>
    <row r="19" spans="1:3" ht="19.5" customHeight="1">
      <c r="A19" s="161" t="s">
        <v>198</v>
      </c>
      <c r="B19" s="160" t="s">
        <v>101</v>
      </c>
      <c r="C19" s="148">
        <v>0.0336</v>
      </c>
    </row>
    <row r="20" spans="1:3" ht="19.5" customHeight="1">
      <c r="A20" s="161" t="s">
        <v>136</v>
      </c>
      <c r="B20" s="160" t="s">
        <v>196</v>
      </c>
      <c r="C20" s="148">
        <v>2.88</v>
      </c>
    </row>
    <row r="21" spans="1:3" ht="19.5" customHeight="1">
      <c r="A21" s="161" t="s">
        <v>111</v>
      </c>
      <c r="B21" s="160" t="s">
        <v>89</v>
      </c>
      <c r="C21" s="148">
        <v>0.33</v>
      </c>
    </row>
    <row r="22" spans="1:3" ht="19.5" customHeight="1">
      <c r="A22" s="161" t="s">
        <v>51</v>
      </c>
      <c r="B22" s="160" t="s">
        <v>5</v>
      </c>
      <c r="C22" s="148">
        <v>0.0462</v>
      </c>
    </row>
    <row r="23" spans="1:3" ht="19.5" customHeight="1">
      <c r="A23" s="161" t="s">
        <v>22</v>
      </c>
      <c r="B23" s="160" t="s">
        <v>55</v>
      </c>
      <c r="C23" s="148">
        <v>0.0462</v>
      </c>
    </row>
    <row r="24" ht="17.25" customHeight="1"/>
    <row r="25" ht="17.25" customHeight="1"/>
  </sheetData>
  <sheetProtection/>
  <mergeCells count="3">
    <mergeCell ref="A4:B4"/>
    <mergeCell ref="C4:C5"/>
    <mergeCell ref="A2:C2"/>
  </mergeCells>
  <printOptions horizontalCentered="1"/>
  <pageMargins left="0.35433070866141736" right="0.35433070866141736" top="0.984251968503937" bottom="0.984251968503937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9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4.33203125" style="1" customWidth="1"/>
    <col min="2" max="2" width="39.33203125" style="1" customWidth="1"/>
    <col min="3" max="3" width="20.16015625" style="1" customWidth="1"/>
    <col min="4" max="4" width="16.16015625" style="1" customWidth="1"/>
    <col min="5" max="5" width="19.66015625" style="1" customWidth="1"/>
    <col min="6" max="6" width="18.5" style="1" customWidth="1"/>
    <col min="7" max="255" width="9" style="1" customWidth="1"/>
    <col min="256" max="256" width="9.16015625" style="0" customWidth="1"/>
  </cols>
  <sheetData>
    <row r="1" ht="12.75">
      <c r="A1" s="1" t="s">
        <v>54</v>
      </c>
    </row>
    <row r="2" spans="1:6" ht="18.75">
      <c r="A2" s="50" t="s">
        <v>50</v>
      </c>
      <c r="B2" s="76"/>
      <c r="C2" s="76"/>
      <c r="D2" s="76"/>
      <c r="E2" s="76"/>
      <c r="F2" s="76"/>
    </row>
    <row r="3" spans="1:6" ht="18.75" customHeight="1">
      <c r="A3" s="163" t="s">
        <v>0</v>
      </c>
      <c r="B3" s="7"/>
      <c r="C3" s="7"/>
      <c r="D3" s="7"/>
      <c r="E3" s="7"/>
      <c r="F3" s="46" t="s">
        <v>100</v>
      </c>
    </row>
    <row r="4" spans="1:6" ht="20.25" customHeight="1">
      <c r="A4" s="119" t="s">
        <v>200</v>
      </c>
      <c r="B4" s="116" t="s">
        <v>57</v>
      </c>
      <c r="C4" s="115" t="s">
        <v>146</v>
      </c>
      <c r="D4" s="115" t="s">
        <v>30</v>
      </c>
      <c r="E4" s="115"/>
      <c r="F4" s="115"/>
    </row>
    <row r="5" spans="1:6" ht="18" customHeight="1">
      <c r="A5" s="120"/>
      <c r="B5" s="117"/>
      <c r="C5" s="118"/>
      <c r="D5" s="36" t="s">
        <v>37</v>
      </c>
      <c r="E5" s="36" t="s">
        <v>14</v>
      </c>
      <c r="F5" s="36" t="s">
        <v>115</v>
      </c>
    </row>
    <row r="6" spans="1:6" ht="20.25" customHeight="1">
      <c r="A6" s="155"/>
      <c r="B6" s="165"/>
      <c r="C6" s="164"/>
      <c r="D6" s="164"/>
      <c r="E6" s="164"/>
      <c r="F6" s="166"/>
    </row>
    <row r="7" spans="1:6" ht="20.25" customHeight="1">
      <c r="A7" s="21"/>
      <c r="B7" s="21"/>
      <c r="D7" s="21"/>
      <c r="E7" s="39"/>
      <c r="F7" s="21"/>
    </row>
    <row r="8" spans="1:6" ht="20.25" customHeight="1">
      <c r="A8" s="39"/>
      <c r="B8" s="39"/>
      <c r="C8"/>
      <c r="D8" s="39"/>
      <c r="E8" s="39"/>
      <c r="F8" s="39"/>
    </row>
    <row r="9" spans="1:6" ht="20.25" customHeight="1">
      <c r="A9" s="39"/>
      <c r="B9" s="39"/>
      <c r="C9"/>
      <c r="D9" s="39"/>
      <c r="E9" s="39"/>
      <c r="F9" s="39"/>
    </row>
    <row r="10" spans="1:6" ht="20.25" customHeight="1">
      <c r="A10"/>
      <c r="B10" s="39"/>
      <c r="C10"/>
      <c r="D10" s="39"/>
      <c r="E10" s="39"/>
      <c r="F10"/>
    </row>
    <row r="11" spans="1:6" ht="20.25" customHeight="1">
      <c r="A11"/>
      <c r="B11" s="39"/>
      <c r="C11" s="39"/>
      <c r="D11" s="39"/>
      <c r="E11" s="39"/>
      <c r="F11"/>
    </row>
    <row r="12" spans="1:6" ht="20.25" customHeight="1">
      <c r="A12"/>
      <c r="B12" s="39"/>
      <c r="C12"/>
      <c r="D12"/>
      <c r="E12"/>
      <c r="F12"/>
    </row>
    <row r="13" spans="1:6" ht="20.25" customHeight="1">
      <c r="A13"/>
      <c r="B13" s="39"/>
      <c r="C13"/>
      <c r="D13"/>
      <c r="E13"/>
      <c r="F13"/>
    </row>
    <row r="14" spans="1:6" ht="20.25" customHeight="1">
      <c r="A14"/>
      <c r="B14" s="39"/>
      <c r="C14" s="39"/>
      <c r="D14"/>
      <c r="E14"/>
      <c r="F14"/>
    </row>
    <row r="15" spans="1:6" ht="20.25" customHeight="1">
      <c r="A15"/>
      <c r="B15"/>
      <c r="C15"/>
      <c r="D15"/>
      <c r="E15"/>
      <c r="F15"/>
    </row>
    <row r="16" spans="1:6" ht="20.25" customHeight="1">
      <c r="A16"/>
      <c r="B16"/>
      <c r="C16"/>
      <c r="D16"/>
      <c r="E16"/>
      <c r="F16"/>
    </row>
    <row r="17" spans="1:6" ht="20.25" customHeight="1">
      <c r="A17"/>
      <c r="B17"/>
      <c r="C17"/>
      <c r="D17"/>
      <c r="E17"/>
      <c r="F17"/>
    </row>
    <row r="18" spans="1:6" ht="20.25" customHeight="1">
      <c r="A18"/>
      <c r="B18"/>
      <c r="C18"/>
      <c r="D18"/>
      <c r="E18"/>
      <c r="F18"/>
    </row>
    <row r="19" spans="1:6" ht="39.75" customHeight="1">
      <c r="A19"/>
      <c r="B19"/>
      <c r="C19"/>
      <c r="D19"/>
      <c r="E19"/>
      <c r="F19"/>
    </row>
  </sheetData>
  <sheetProtection/>
  <mergeCells count="4">
    <mergeCell ref="D4:F4"/>
    <mergeCell ref="B4:B5"/>
    <mergeCell ref="C4:C5"/>
    <mergeCell ref="A4:A5"/>
  </mergeCells>
  <printOptions horizontalCentered="1"/>
  <pageMargins left="0.7480314960629921" right="0.7480314960629921" top="0.984251968503937" bottom="0.984251968503937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39"/>
  <sheetViews>
    <sheetView showGridLines="0" showZeros="0" workbookViewId="0" topLeftCell="A1">
      <selection activeCell="A1" sqref="A1"/>
    </sheetView>
  </sheetViews>
  <sheetFormatPr defaultColWidth="6.83203125" defaultRowHeight="11.25"/>
  <cols>
    <col min="1" max="1" width="40.66015625" style="1" customWidth="1"/>
    <col min="2" max="2" width="23.16015625" style="1" customWidth="1"/>
    <col min="3" max="3" width="37.33203125" style="1" customWidth="1"/>
    <col min="4" max="4" width="20.16015625" style="1" customWidth="1"/>
    <col min="5" max="160" width="5" style="1" customWidth="1"/>
    <col min="161" max="256" width="5.16015625" style="1" customWidth="1"/>
  </cols>
  <sheetData>
    <row r="1" ht="17.25" customHeight="1">
      <c r="A1" s="16" t="s">
        <v>107</v>
      </c>
    </row>
    <row r="2" spans="1:252" s="4" customFormat="1" ht="26.25" customHeight="1">
      <c r="A2" s="108" t="s">
        <v>23</v>
      </c>
      <c r="B2" s="108"/>
      <c r="C2" s="108"/>
      <c r="D2" s="108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</row>
    <row r="3" spans="1:252" s="4" customFormat="1" ht="18.75" customHeight="1">
      <c r="A3" s="154" t="s">
        <v>32</v>
      </c>
      <c r="B3" s="5"/>
      <c r="C3" s="2"/>
      <c r="D3" s="6" t="s">
        <v>100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</row>
    <row r="4" spans="1:252" s="4" customFormat="1" ht="21" customHeight="1">
      <c r="A4" s="107" t="s">
        <v>182</v>
      </c>
      <c r="B4" s="107"/>
      <c r="C4" s="107" t="s">
        <v>25</v>
      </c>
      <c r="D4" s="107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</row>
    <row r="5" spans="1:252" s="4" customFormat="1" ht="21" customHeight="1">
      <c r="A5" s="18" t="s">
        <v>67</v>
      </c>
      <c r="B5" s="77" t="s">
        <v>93</v>
      </c>
      <c r="C5" s="18" t="s">
        <v>67</v>
      </c>
      <c r="D5" s="77" t="s">
        <v>93</v>
      </c>
      <c r="E5" s="7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</row>
    <row r="6" spans="1:252" s="4" customFormat="1" ht="21.75" customHeight="1">
      <c r="A6" s="78" t="s">
        <v>175</v>
      </c>
      <c r="B6" s="167">
        <v>201.9</v>
      </c>
      <c r="C6" s="84" t="s">
        <v>90</v>
      </c>
      <c r="D6" s="168">
        <v>183.341006</v>
      </c>
      <c r="E6" s="7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</row>
    <row r="7" spans="1:252" s="4" customFormat="1" ht="21.75" customHeight="1">
      <c r="A7" s="78" t="s">
        <v>116</v>
      </c>
      <c r="B7" s="167">
        <v>0</v>
      </c>
      <c r="C7" s="84" t="s">
        <v>38</v>
      </c>
      <c r="D7" s="168">
        <v>0</v>
      </c>
      <c r="E7" s="7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</row>
    <row r="8" spans="1:252" s="4" customFormat="1" ht="21.75" customHeight="1">
      <c r="A8" s="60" t="s">
        <v>19</v>
      </c>
      <c r="B8" s="169">
        <v>0</v>
      </c>
      <c r="C8" s="84" t="s">
        <v>59</v>
      </c>
      <c r="D8" s="168">
        <v>0</v>
      </c>
      <c r="E8" s="7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</row>
    <row r="9" spans="1:252" s="4" customFormat="1" ht="21.75" customHeight="1">
      <c r="A9" s="24" t="s">
        <v>177</v>
      </c>
      <c r="B9" s="80">
        <f>SUM(B10:B14)</f>
        <v>0</v>
      </c>
      <c r="C9" s="65" t="s">
        <v>137</v>
      </c>
      <c r="D9" s="168">
        <v>0</v>
      </c>
      <c r="E9" s="7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</row>
    <row r="10" spans="1:252" s="4" customFormat="1" ht="21.75" customHeight="1">
      <c r="A10" s="60" t="s">
        <v>128</v>
      </c>
      <c r="B10" s="167">
        <v>0</v>
      </c>
      <c r="C10" s="84" t="s">
        <v>56</v>
      </c>
      <c r="D10" s="168">
        <v>0</v>
      </c>
      <c r="E10" s="7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</row>
    <row r="11" spans="1:252" s="4" customFormat="1" ht="21.75" customHeight="1">
      <c r="A11" s="60" t="s">
        <v>127</v>
      </c>
      <c r="B11" s="167">
        <v>0</v>
      </c>
      <c r="C11" s="84" t="s">
        <v>102</v>
      </c>
      <c r="D11" s="168">
        <v>0</v>
      </c>
      <c r="E11" s="7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</row>
    <row r="12" spans="1:252" s="4" customFormat="1" ht="21.75" customHeight="1">
      <c r="A12" s="60" t="s">
        <v>190</v>
      </c>
      <c r="B12" s="167">
        <v>0</v>
      </c>
      <c r="C12" s="84" t="s">
        <v>157</v>
      </c>
      <c r="D12" s="168">
        <v>0</v>
      </c>
      <c r="E12" s="7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</row>
    <row r="13" spans="1:252" s="4" customFormat="1" ht="21.75" customHeight="1">
      <c r="A13" s="60" t="s">
        <v>145</v>
      </c>
      <c r="B13" s="167">
        <v>0</v>
      </c>
      <c r="C13" s="84" t="s">
        <v>62</v>
      </c>
      <c r="D13" s="168">
        <v>9.078595</v>
      </c>
      <c r="E13" s="7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</row>
    <row r="14" spans="1:252" s="4" customFormat="1" ht="21.75" customHeight="1">
      <c r="A14" s="60" t="s">
        <v>132</v>
      </c>
      <c r="B14" s="169">
        <v>0</v>
      </c>
      <c r="C14" s="84" t="s">
        <v>45</v>
      </c>
      <c r="D14" s="168">
        <v>0</v>
      </c>
      <c r="E14" s="7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</row>
    <row r="15" spans="1:252" s="4" customFormat="1" ht="21.75" customHeight="1">
      <c r="A15" s="28"/>
      <c r="B15" s="79"/>
      <c r="C15" s="65" t="s">
        <v>31</v>
      </c>
      <c r="D15" s="168">
        <v>4.052586</v>
      </c>
      <c r="E15" s="7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</row>
    <row r="16" spans="1:252" s="4" customFormat="1" ht="21.75" customHeight="1">
      <c r="A16" s="29"/>
      <c r="B16" s="44"/>
      <c r="C16" s="65" t="s">
        <v>166</v>
      </c>
      <c r="D16" s="168">
        <v>0</v>
      </c>
      <c r="E16" s="7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</row>
    <row r="17" spans="1:252" s="4" customFormat="1" ht="21.75" customHeight="1">
      <c r="A17" s="28"/>
      <c r="B17" s="44"/>
      <c r="C17" s="65" t="s">
        <v>185</v>
      </c>
      <c r="D17" s="168">
        <v>0</v>
      </c>
      <c r="E17" s="7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</row>
    <row r="18" spans="1:252" s="4" customFormat="1" ht="21.75" customHeight="1">
      <c r="A18" s="23"/>
      <c r="B18" s="44"/>
      <c r="C18" s="65" t="s">
        <v>151</v>
      </c>
      <c r="D18" s="168">
        <v>0</v>
      </c>
      <c r="E18" s="7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</row>
    <row r="19" spans="1:252" s="4" customFormat="1" ht="21.75" customHeight="1">
      <c r="A19" s="23"/>
      <c r="B19" s="44"/>
      <c r="C19" s="65" t="s">
        <v>164</v>
      </c>
      <c r="D19" s="168">
        <v>0</v>
      </c>
      <c r="E19" s="7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</row>
    <row r="20" spans="1:252" s="4" customFormat="1" ht="21.75" customHeight="1">
      <c r="A20" s="23"/>
      <c r="B20" s="44"/>
      <c r="C20" s="85" t="s">
        <v>75</v>
      </c>
      <c r="D20" s="168">
        <v>0</v>
      </c>
      <c r="E20" s="7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</row>
    <row r="21" spans="1:252" s="4" customFormat="1" ht="21.75" customHeight="1">
      <c r="A21" s="28"/>
      <c r="B21" s="44"/>
      <c r="C21" s="85" t="s">
        <v>72</v>
      </c>
      <c r="D21" s="168">
        <v>0</v>
      </c>
      <c r="E21" s="7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</row>
    <row r="22" spans="1:252" s="4" customFormat="1" ht="21.75" customHeight="1">
      <c r="A22" s="28"/>
      <c r="B22" s="44"/>
      <c r="C22" s="85" t="s">
        <v>147</v>
      </c>
      <c r="D22" s="168">
        <v>0</v>
      </c>
      <c r="E22" s="7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</row>
    <row r="23" spans="1:252" s="4" customFormat="1" ht="21.75" customHeight="1">
      <c r="A23" s="29"/>
      <c r="B23" s="43"/>
      <c r="C23" s="85" t="s">
        <v>49</v>
      </c>
      <c r="D23" s="168">
        <v>0</v>
      </c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8"/>
      <c r="HQ23" s="8"/>
      <c r="HR23" s="8"/>
      <c r="HS23" s="8"/>
      <c r="HT23" s="8"/>
      <c r="HU23" s="8"/>
      <c r="HV23" s="8"/>
      <c r="HW23" s="8"/>
      <c r="HX23" s="8"/>
      <c r="HY23" s="8"/>
      <c r="HZ23" s="8"/>
      <c r="IA23" s="8"/>
      <c r="IB23" s="8"/>
      <c r="IC23" s="8"/>
      <c r="ID23" s="8"/>
      <c r="IE23" s="8"/>
      <c r="IF23" s="8"/>
      <c r="IG23" s="8"/>
      <c r="IH23" s="8"/>
      <c r="II23" s="8"/>
      <c r="IJ23" s="8"/>
      <c r="IK23" s="8"/>
      <c r="IL23" s="8"/>
      <c r="IM23" s="8"/>
      <c r="IN23" s="8"/>
      <c r="IO23" s="8"/>
      <c r="IP23" s="8"/>
      <c r="IQ23" s="8"/>
      <c r="IR23" s="8"/>
    </row>
    <row r="24" spans="1:252" s="4" customFormat="1" ht="21.75" customHeight="1">
      <c r="A24" s="29"/>
      <c r="B24" s="43"/>
      <c r="C24" s="85" t="s">
        <v>169</v>
      </c>
      <c r="D24" s="168">
        <v>0</v>
      </c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8"/>
      <c r="FX24" s="8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8"/>
      <c r="GM24" s="8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  <c r="GY24" s="8"/>
      <c r="GZ24" s="8"/>
      <c r="HA24" s="8"/>
      <c r="HB24" s="8"/>
      <c r="HC24" s="8"/>
      <c r="HD24" s="8"/>
      <c r="HE24" s="8"/>
      <c r="HF24" s="8"/>
      <c r="HG24" s="8"/>
      <c r="HH24" s="8"/>
      <c r="HI24" s="8"/>
      <c r="HJ24" s="8"/>
      <c r="HK24" s="8"/>
      <c r="HL24" s="8"/>
      <c r="HM24" s="8"/>
      <c r="HN24" s="8"/>
      <c r="HO24" s="8"/>
      <c r="HP24" s="8"/>
      <c r="HQ24" s="8"/>
      <c r="HR24" s="8"/>
      <c r="HS24" s="8"/>
      <c r="HT24" s="8"/>
      <c r="HU24" s="8"/>
      <c r="HV24" s="8"/>
      <c r="HW24" s="8"/>
      <c r="HX24" s="8"/>
      <c r="HY24" s="8"/>
      <c r="HZ24" s="8"/>
      <c r="IA24" s="8"/>
      <c r="IB24" s="8"/>
      <c r="IC24" s="8"/>
      <c r="ID24" s="8"/>
      <c r="IE24" s="8"/>
      <c r="IF24" s="8"/>
      <c r="IG24" s="8"/>
      <c r="IH24" s="8"/>
      <c r="II24" s="8"/>
      <c r="IJ24" s="8"/>
      <c r="IK24" s="8"/>
      <c r="IL24" s="8"/>
      <c r="IM24" s="8"/>
      <c r="IN24" s="8"/>
      <c r="IO24" s="8"/>
      <c r="IP24" s="8"/>
      <c r="IQ24" s="8"/>
      <c r="IR24" s="8"/>
    </row>
    <row r="25" spans="1:252" s="4" customFormat="1" ht="21.75" customHeight="1">
      <c r="A25" s="29"/>
      <c r="B25" s="43"/>
      <c r="C25" s="85" t="s">
        <v>165</v>
      </c>
      <c r="D25" s="168">
        <v>5.427216</v>
      </c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/>
      <c r="HB25" s="8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8"/>
      <c r="HP25" s="8"/>
      <c r="HQ25" s="8"/>
      <c r="HR25" s="8"/>
      <c r="HS25" s="8"/>
      <c r="HT25" s="8"/>
      <c r="HU25" s="8"/>
      <c r="HV25" s="8"/>
      <c r="HW25" s="8"/>
      <c r="HX25" s="8"/>
      <c r="HY25" s="8"/>
      <c r="HZ25" s="8"/>
      <c r="IA25" s="8"/>
      <c r="IB25" s="8"/>
      <c r="IC25" s="8"/>
      <c r="ID25" s="8"/>
      <c r="IE25" s="8"/>
      <c r="IF25" s="8"/>
      <c r="IG25" s="8"/>
      <c r="IH25" s="8"/>
      <c r="II25" s="8"/>
      <c r="IJ25" s="8"/>
      <c r="IK25" s="8"/>
      <c r="IL25" s="8"/>
      <c r="IM25" s="8"/>
      <c r="IN25" s="8"/>
      <c r="IO25" s="8"/>
      <c r="IP25" s="8"/>
      <c r="IQ25" s="8"/>
      <c r="IR25" s="8"/>
    </row>
    <row r="26" spans="1:252" s="9" customFormat="1" ht="21.75" customHeight="1">
      <c r="A26" s="31"/>
      <c r="B26" s="44"/>
      <c r="C26" s="85" t="s">
        <v>138</v>
      </c>
      <c r="D26" s="168">
        <v>0</v>
      </c>
      <c r="E26" s="7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</row>
    <row r="27" spans="1:256" s="9" customFormat="1" ht="23.25" customHeight="1">
      <c r="A27" s="31"/>
      <c r="B27" s="44"/>
      <c r="C27" s="95" t="s">
        <v>16</v>
      </c>
      <c r="D27" s="172">
        <v>0</v>
      </c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8"/>
      <c r="GM27" s="8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8"/>
      <c r="HB27" s="8"/>
      <c r="HC27" s="8"/>
      <c r="HD27" s="8"/>
      <c r="HE27" s="8"/>
      <c r="HF27" s="8"/>
      <c r="HG27" s="8"/>
      <c r="HH27" s="8"/>
      <c r="HI27" s="8"/>
      <c r="HJ27" s="8"/>
      <c r="HK27" s="8"/>
      <c r="HL27" s="8"/>
      <c r="HM27" s="8"/>
      <c r="HN27" s="8"/>
      <c r="HO27" s="8"/>
      <c r="HP27" s="8"/>
      <c r="HQ27" s="8"/>
      <c r="HR27" s="8"/>
      <c r="HS27" s="8"/>
      <c r="HT27" s="8"/>
      <c r="HU27" s="8"/>
      <c r="HV27" s="8"/>
      <c r="HW27" s="8"/>
      <c r="HX27" s="8"/>
      <c r="HY27" s="8"/>
      <c r="HZ27" s="8"/>
      <c r="IA27" s="8"/>
      <c r="IB27" s="8"/>
      <c r="IC27" s="8"/>
      <c r="ID27" s="8"/>
      <c r="IE27" s="8"/>
      <c r="IF27" s="8"/>
      <c r="IG27" s="8"/>
      <c r="IH27" s="8"/>
      <c r="II27" s="8"/>
      <c r="IJ27" s="8"/>
      <c r="IK27" s="8"/>
      <c r="IL27" s="8"/>
      <c r="IM27" s="8"/>
      <c r="IN27" s="8"/>
      <c r="IO27" s="8"/>
      <c r="IP27" s="8"/>
      <c r="IQ27" s="8"/>
      <c r="IR27" s="8"/>
      <c r="IS27" s="103"/>
      <c r="IT27" s="103"/>
      <c r="IU27" s="103"/>
      <c r="IV27" s="103"/>
    </row>
    <row r="28" spans="1:12" s="10" customFormat="1" ht="21.75" customHeight="1">
      <c r="A28" s="28"/>
      <c r="B28" s="45"/>
      <c r="C28" s="68" t="s">
        <v>170</v>
      </c>
      <c r="D28" s="170">
        <v>0</v>
      </c>
      <c r="E28" s="21"/>
      <c r="F28" s="21"/>
      <c r="G28" s="21"/>
      <c r="J28" s="21"/>
      <c r="K28" s="21"/>
      <c r="L28" s="21"/>
    </row>
    <row r="29" spans="1:13" s="10" customFormat="1" ht="21.75" customHeight="1">
      <c r="A29" s="28"/>
      <c r="B29" s="45"/>
      <c r="C29" s="61" t="s">
        <v>148</v>
      </c>
      <c r="D29" s="171">
        <v>0</v>
      </c>
      <c r="E29" s="21"/>
      <c r="F29" s="21"/>
      <c r="G29" s="21"/>
      <c r="H29" s="21"/>
      <c r="I29" s="21"/>
      <c r="J29" s="21"/>
      <c r="K29" s="21"/>
      <c r="L29" s="21"/>
      <c r="M29" s="21"/>
    </row>
    <row r="30" spans="1:13" ht="21.75" customHeight="1">
      <c r="A30" s="28"/>
      <c r="B30" s="45"/>
      <c r="C30" s="61" t="s">
        <v>110</v>
      </c>
      <c r="D30" s="172">
        <v>0</v>
      </c>
      <c r="E30" s="21"/>
      <c r="F30" s="21"/>
      <c r="G30" s="21"/>
      <c r="H30" s="21"/>
      <c r="I30" s="21"/>
      <c r="J30" s="21"/>
      <c r="K30" s="21"/>
      <c r="L30" s="21"/>
      <c r="M30" s="21"/>
    </row>
    <row r="31" spans="1:10" ht="21.75" customHeight="1">
      <c r="A31" s="28"/>
      <c r="B31" s="43"/>
      <c r="C31" s="73" t="s">
        <v>78</v>
      </c>
      <c r="D31" s="170">
        <v>0</v>
      </c>
      <c r="E31" s="21"/>
      <c r="F31" s="21"/>
      <c r="G31" s="21"/>
      <c r="H31" s="21"/>
      <c r="I31" s="21"/>
      <c r="J31" s="21"/>
    </row>
    <row r="32" spans="1:4" ht="21.75" customHeight="1">
      <c r="A32" s="28"/>
      <c r="B32" s="45"/>
      <c r="C32" s="28"/>
      <c r="D32" s="49"/>
    </row>
    <row r="33" spans="1:4" ht="21.75" customHeight="1">
      <c r="A33" s="28"/>
      <c r="B33" s="43"/>
      <c r="C33" s="28"/>
      <c r="D33" s="45"/>
    </row>
    <row r="34" spans="1:15" ht="21.75" customHeight="1">
      <c r="A34" s="19" t="s">
        <v>36</v>
      </c>
      <c r="B34" s="44">
        <f>SUM(B6:B9)</f>
        <v>201.9</v>
      </c>
      <c r="C34" s="19" t="s">
        <v>33</v>
      </c>
      <c r="D34" s="44">
        <f>SUM(D6:D31)</f>
        <v>201.89940299999998</v>
      </c>
      <c r="E34" s="21"/>
      <c r="F34" s="21"/>
      <c r="O34" s="21"/>
    </row>
    <row r="35" spans="1:15" ht="21.75" customHeight="1">
      <c r="A35" s="28"/>
      <c r="B35" s="83"/>
      <c r="D35" s="83"/>
      <c r="O35" s="21"/>
    </row>
    <row r="36" spans="1:15" ht="21.75" customHeight="1">
      <c r="A36" s="48" t="s">
        <v>108</v>
      </c>
      <c r="B36" s="169">
        <v>0</v>
      </c>
      <c r="C36" s="82" t="s">
        <v>141</v>
      </c>
      <c r="D36" s="44">
        <f>B39-D34</f>
        <v>0.0005970000000274922</v>
      </c>
      <c r="O36" s="21"/>
    </row>
    <row r="37" spans="1:15" ht="21.75" customHeight="1">
      <c r="A37" s="28"/>
      <c r="B37" s="49"/>
      <c r="C37" s="81"/>
      <c r="D37" s="49"/>
      <c r="E37" s="21"/>
      <c r="N37" s="21"/>
      <c r="O37" s="21"/>
    </row>
    <row r="38" spans="1:14" ht="21.75" customHeight="1">
      <c r="A38" s="28"/>
      <c r="B38" s="43"/>
      <c r="C38" s="23"/>
      <c r="D38" s="43"/>
      <c r="E38" s="21"/>
      <c r="F38" s="21"/>
      <c r="G38" s="21"/>
      <c r="H38" s="21"/>
      <c r="I38" s="21"/>
      <c r="J38" s="21"/>
      <c r="K38" s="21"/>
      <c r="L38" s="21"/>
      <c r="M38" s="21"/>
      <c r="N38" s="21"/>
    </row>
    <row r="39" spans="1:4" ht="21.75" customHeight="1">
      <c r="A39" s="35" t="s">
        <v>17</v>
      </c>
      <c r="B39" s="44">
        <f>B34+B36</f>
        <v>201.9</v>
      </c>
      <c r="C39" s="35" t="s">
        <v>1</v>
      </c>
      <c r="D39" s="44">
        <f>B39</f>
        <v>201.9</v>
      </c>
    </row>
  </sheetData>
  <sheetProtection/>
  <mergeCells count="3">
    <mergeCell ref="A4:B4"/>
    <mergeCell ref="C4:D4"/>
    <mergeCell ref="A2:D2"/>
  </mergeCells>
  <printOptions horizontalCentered="1"/>
  <pageMargins left="0.15748031496062992" right="0.15748031496062992" top="0.5511811023622047" bottom="0.5511811023622047" header="0" footer="0"/>
  <pageSetup horizontalDpi="600" verticalDpi="600" orientation="portrait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7.5" style="1" customWidth="1"/>
    <col min="2" max="2" width="42.33203125" style="1" customWidth="1"/>
    <col min="3" max="3" width="19.16015625" style="1" customWidth="1"/>
    <col min="4" max="4" width="12.83203125" style="1" customWidth="1"/>
    <col min="5" max="5" width="15.5" style="1" customWidth="1"/>
    <col min="6" max="13" width="12.83203125" style="1" customWidth="1"/>
    <col min="14" max="201" width="9" style="0" customWidth="1"/>
    <col min="202" max="256" width="9" style="1" customWidth="1"/>
  </cols>
  <sheetData>
    <row r="1" ht="12">
      <c r="A1" s="16" t="s">
        <v>156</v>
      </c>
    </row>
    <row r="2" spans="1:13" ht="18.75">
      <c r="A2" s="50" t="s">
        <v>29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</row>
    <row r="3" spans="1:13" ht="20.25" customHeight="1">
      <c r="A3" s="175" t="s">
        <v>32</v>
      </c>
      <c r="B3" s="90"/>
      <c r="C3" s="11"/>
      <c r="D3" s="11"/>
      <c r="E3" s="11"/>
      <c r="F3" s="11"/>
      <c r="G3" s="11"/>
      <c r="H3" s="11"/>
      <c r="I3" s="11"/>
      <c r="J3" s="11"/>
      <c r="K3" s="11"/>
      <c r="L3" s="123" t="s">
        <v>100</v>
      </c>
      <c r="M3" s="123"/>
    </row>
    <row r="4" spans="1:13" ht="19.5" customHeight="1">
      <c r="A4" s="124" t="s">
        <v>65</v>
      </c>
      <c r="B4" s="124"/>
      <c r="C4" s="115" t="s">
        <v>37</v>
      </c>
      <c r="D4" s="115" t="s">
        <v>113</v>
      </c>
      <c r="E4" s="115" t="s">
        <v>181</v>
      </c>
      <c r="F4" s="121" t="s">
        <v>173</v>
      </c>
      <c r="G4" s="115" t="s">
        <v>48</v>
      </c>
      <c r="H4" s="110" t="s">
        <v>119</v>
      </c>
      <c r="I4" s="110"/>
      <c r="J4" s="110"/>
      <c r="K4" s="110"/>
      <c r="L4" s="110"/>
      <c r="M4" s="110"/>
    </row>
    <row r="5" spans="1:13" ht="30.75" customHeight="1">
      <c r="A5" s="87" t="s">
        <v>200</v>
      </c>
      <c r="B5" s="87" t="s">
        <v>57</v>
      </c>
      <c r="C5" s="118"/>
      <c r="D5" s="118"/>
      <c r="E5" s="118"/>
      <c r="F5" s="122"/>
      <c r="G5" s="118"/>
      <c r="H5" s="88" t="s">
        <v>103</v>
      </c>
      <c r="I5" s="88" t="s">
        <v>188</v>
      </c>
      <c r="J5" s="88" t="s">
        <v>187</v>
      </c>
      <c r="K5" s="36" t="s">
        <v>18</v>
      </c>
      <c r="L5" s="36" t="s">
        <v>39</v>
      </c>
      <c r="M5" s="88" t="s">
        <v>52</v>
      </c>
    </row>
    <row r="6" spans="1:13" ht="19.5" customHeight="1">
      <c r="A6" s="173"/>
      <c r="B6" s="173" t="s">
        <v>37</v>
      </c>
      <c r="C6" s="164">
        <v>201.899403</v>
      </c>
      <c r="D6" s="164">
        <v>0</v>
      </c>
      <c r="E6" s="166">
        <v>201.899403</v>
      </c>
      <c r="F6" s="174">
        <v>0</v>
      </c>
      <c r="G6" s="164">
        <v>0</v>
      </c>
      <c r="H6" s="166">
        <v>0</v>
      </c>
      <c r="I6" s="174">
        <v>0</v>
      </c>
      <c r="J6" s="164">
        <v>0</v>
      </c>
      <c r="K6" s="164">
        <v>0</v>
      </c>
      <c r="L6" s="164">
        <v>0</v>
      </c>
      <c r="M6" s="166">
        <v>0</v>
      </c>
    </row>
    <row r="7" spans="1:13" ht="19.5" customHeight="1">
      <c r="A7" s="173" t="s">
        <v>195</v>
      </c>
      <c r="B7" s="173" t="s">
        <v>26</v>
      </c>
      <c r="C7" s="164">
        <v>183.341006</v>
      </c>
      <c r="D7" s="164">
        <v>0</v>
      </c>
      <c r="E7" s="166">
        <v>183.341006</v>
      </c>
      <c r="F7" s="174">
        <v>0</v>
      </c>
      <c r="G7" s="164">
        <v>0</v>
      </c>
      <c r="H7" s="166">
        <v>0</v>
      </c>
      <c r="I7" s="174">
        <v>0</v>
      </c>
      <c r="J7" s="164">
        <v>0</v>
      </c>
      <c r="K7" s="164">
        <v>0</v>
      </c>
      <c r="L7" s="164">
        <v>0</v>
      </c>
      <c r="M7" s="166">
        <v>0</v>
      </c>
    </row>
    <row r="8" spans="1:13" ht="19.5" customHeight="1">
      <c r="A8" s="173" t="s">
        <v>183</v>
      </c>
      <c r="B8" s="173" t="s">
        <v>4</v>
      </c>
      <c r="C8" s="164">
        <v>183.341006</v>
      </c>
      <c r="D8" s="164">
        <v>0</v>
      </c>
      <c r="E8" s="166">
        <v>183.341006</v>
      </c>
      <c r="F8" s="174">
        <v>0</v>
      </c>
      <c r="G8" s="164">
        <v>0</v>
      </c>
      <c r="H8" s="166">
        <v>0</v>
      </c>
      <c r="I8" s="174">
        <v>0</v>
      </c>
      <c r="J8" s="164">
        <v>0</v>
      </c>
      <c r="K8" s="164">
        <v>0</v>
      </c>
      <c r="L8" s="164">
        <v>0</v>
      </c>
      <c r="M8" s="166">
        <v>0</v>
      </c>
    </row>
    <row r="9" spans="1:13" ht="19.5" customHeight="1">
      <c r="A9" s="173" t="s">
        <v>161</v>
      </c>
      <c r="B9" s="173" t="s">
        <v>189</v>
      </c>
      <c r="C9" s="164">
        <v>86.061006</v>
      </c>
      <c r="D9" s="164">
        <v>0</v>
      </c>
      <c r="E9" s="166">
        <v>86.061006</v>
      </c>
      <c r="F9" s="174">
        <v>0</v>
      </c>
      <c r="G9" s="164">
        <v>0</v>
      </c>
      <c r="H9" s="166">
        <v>0</v>
      </c>
      <c r="I9" s="174">
        <v>0</v>
      </c>
      <c r="J9" s="164">
        <v>0</v>
      </c>
      <c r="K9" s="164">
        <v>0</v>
      </c>
      <c r="L9" s="164">
        <v>0</v>
      </c>
      <c r="M9" s="166">
        <v>0</v>
      </c>
    </row>
    <row r="10" spans="1:13" ht="19.5" customHeight="1">
      <c r="A10" s="173" t="s">
        <v>20</v>
      </c>
      <c r="B10" s="173" t="s">
        <v>47</v>
      </c>
      <c r="C10" s="164">
        <v>97.28</v>
      </c>
      <c r="D10" s="164">
        <v>0</v>
      </c>
      <c r="E10" s="166">
        <v>97.28</v>
      </c>
      <c r="F10" s="174">
        <v>0</v>
      </c>
      <c r="G10" s="164">
        <v>0</v>
      </c>
      <c r="H10" s="166">
        <v>0</v>
      </c>
      <c r="I10" s="174">
        <v>0</v>
      </c>
      <c r="J10" s="164">
        <v>0</v>
      </c>
      <c r="K10" s="164">
        <v>0</v>
      </c>
      <c r="L10" s="164">
        <v>0</v>
      </c>
      <c r="M10" s="166">
        <v>0</v>
      </c>
    </row>
    <row r="11" spans="1:13" ht="19.5" customHeight="1">
      <c r="A11" s="173" t="s">
        <v>41</v>
      </c>
      <c r="B11" s="173" t="s">
        <v>134</v>
      </c>
      <c r="C11" s="164">
        <v>9.078595</v>
      </c>
      <c r="D11" s="164">
        <v>0</v>
      </c>
      <c r="E11" s="166">
        <v>9.078595</v>
      </c>
      <c r="F11" s="174">
        <v>0</v>
      </c>
      <c r="G11" s="164">
        <v>0</v>
      </c>
      <c r="H11" s="166">
        <v>0</v>
      </c>
      <c r="I11" s="174">
        <v>0</v>
      </c>
      <c r="J11" s="164">
        <v>0</v>
      </c>
      <c r="K11" s="164">
        <v>0</v>
      </c>
      <c r="L11" s="164">
        <v>0</v>
      </c>
      <c r="M11" s="166">
        <v>0</v>
      </c>
    </row>
    <row r="12" spans="1:13" ht="19.5" customHeight="1">
      <c r="A12" s="173" t="s">
        <v>159</v>
      </c>
      <c r="B12" s="173" t="s">
        <v>63</v>
      </c>
      <c r="C12" s="164">
        <v>9.078595</v>
      </c>
      <c r="D12" s="164">
        <v>0</v>
      </c>
      <c r="E12" s="166">
        <v>9.078595</v>
      </c>
      <c r="F12" s="174">
        <v>0</v>
      </c>
      <c r="G12" s="164">
        <v>0</v>
      </c>
      <c r="H12" s="166">
        <v>0</v>
      </c>
      <c r="I12" s="174">
        <v>0</v>
      </c>
      <c r="J12" s="164">
        <v>0</v>
      </c>
      <c r="K12" s="164">
        <v>0</v>
      </c>
      <c r="L12" s="164">
        <v>0</v>
      </c>
      <c r="M12" s="166">
        <v>0</v>
      </c>
    </row>
    <row r="13" spans="1:13" ht="19.5" customHeight="1">
      <c r="A13" s="173" t="s">
        <v>76</v>
      </c>
      <c r="B13" s="173" t="s">
        <v>91</v>
      </c>
      <c r="C13" s="164">
        <v>0.3762</v>
      </c>
      <c r="D13" s="164">
        <v>0</v>
      </c>
      <c r="E13" s="166">
        <v>0.3762</v>
      </c>
      <c r="F13" s="174">
        <v>0</v>
      </c>
      <c r="G13" s="164">
        <v>0</v>
      </c>
      <c r="H13" s="166">
        <v>0</v>
      </c>
      <c r="I13" s="174">
        <v>0</v>
      </c>
      <c r="J13" s="164">
        <v>0</v>
      </c>
      <c r="K13" s="164">
        <v>0</v>
      </c>
      <c r="L13" s="164">
        <v>0</v>
      </c>
      <c r="M13" s="166">
        <v>0</v>
      </c>
    </row>
    <row r="14" spans="1:13" ht="19.5" customHeight="1">
      <c r="A14" s="173" t="s">
        <v>77</v>
      </c>
      <c r="B14" s="173" t="s">
        <v>40</v>
      </c>
      <c r="C14" s="164">
        <v>8.702395</v>
      </c>
      <c r="D14" s="164">
        <v>0</v>
      </c>
      <c r="E14" s="166">
        <v>8.702395</v>
      </c>
      <c r="F14" s="174">
        <v>0</v>
      </c>
      <c r="G14" s="164">
        <v>0</v>
      </c>
      <c r="H14" s="166">
        <v>0</v>
      </c>
      <c r="I14" s="174">
        <v>0</v>
      </c>
      <c r="J14" s="164">
        <v>0</v>
      </c>
      <c r="K14" s="164">
        <v>0</v>
      </c>
      <c r="L14" s="164">
        <v>0</v>
      </c>
      <c r="M14" s="166">
        <v>0</v>
      </c>
    </row>
    <row r="15" spans="1:13" ht="19.5" customHeight="1">
      <c r="A15" s="173" t="s">
        <v>82</v>
      </c>
      <c r="B15" s="173" t="s">
        <v>176</v>
      </c>
      <c r="C15" s="164">
        <v>4.052586</v>
      </c>
      <c r="D15" s="164">
        <v>0</v>
      </c>
      <c r="E15" s="166">
        <v>4.052586</v>
      </c>
      <c r="F15" s="174">
        <v>0</v>
      </c>
      <c r="G15" s="164">
        <v>0</v>
      </c>
      <c r="H15" s="166">
        <v>0</v>
      </c>
      <c r="I15" s="174">
        <v>0</v>
      </c>
      <c r="J15" s="164">
        <v>0</v>
      </c>
      <c r="K15" s="164">
        <v>0</v>
      </c>
      <c r="L15" s="164">
        <v>0</v>
      </c>
      <c r="M15" s="166">
        <v>0</v>
      </c>
    </row>
    <row r="16" spans="1:13" ht="19.5" customHeight="1">
      <c r="A16" s="173" t="s">
        <v>85</v>
      </c>
      <c r="B16" s="173" t="s">
        <v>69</v>
      </c>
      <c r="C16" s="164">
        <v>4.052586</v>
      </c>
      <c r="D16" s="164">
        <v>0</v>
      </c>
      <c r="E16" s="166">
        <v>4.052586</v>
      </c>
      <c r="F16" s="174">
        <v>0</v>
      </c>
      <c r="G16" s="164">
        <v>0</v>
      </c>
      <c r="H16" s="166">
        <v>0</v>
      </c>
      <c r="I16" s="174">
        <v>0</v>
      </c>
      <c r="J16" s="164">
        <v>0</v>
      </c>
      <c r="K16" s="164">
        <v>0</v>
      </c>
      <c r="L16" s="164">
        <v>0</v>
      </c>
      <c r="M16" s="166">
        <v>0</v>
      </c>
    </row>
    <row r="17" spans="1:13" ht="19.5" customHeight="1">
      <c r="A17" s="173" t="s">
        <v>179</v>
      </c>
      <c r="B17" s="173" t="s">
        <v>27</v>
      </c>
      <c r="C17" s="164">
        <v>4.052586</v>
      </c>
      <c r="D17" s="164">
        <v>0</v>
      </c>
      <c r="E17" s="166">
        <v>4.052586</v>
      </c>
      <c r="F17" s="174">
        <v>0</v>
      </c>
      <c r="G17" s="164">
        <v>0</v>
      </c>
      <c r="H17" s="166">
        <v>0</v>
      </c>
      <c r="I17" s="174">
        <v>0</v>
      </c>
      <c r="J17" s="164">
        <v>0</v>
      </c>
      <c r="K17" s="164">
        <v>0</v>
      </c>
      <c r="L17" s="164">
        <v>0</v>
      </c>
      <c r="M17" s="166">
        <v>0</v>
      </c>
    </row>
    <row r="18" spans="1:13" ht="19.5" customHeight="1">
      <c r="A18" s="173" t="s">
        <v>68</v>
      </c>
      <c r="B18" s="173" t="s">
        <v>171</v>
      </c>
      <c r="C18" s="164">
        <v>5.427216</v>
      </c>
      <c r="D18" s="164">
        <v>0</v>
      </c>
      <c r="E18" s="166">
        <v>5.427216</v>
      </c>
      <c r="F18" s="174">
        <v>0</v>
      </c>
      <c r="G18" s="164">
        <v>0</v>
      </c>
      <c r="H18" s="166">
        <v>0</v>
      </c>
      <c r="I18" s="174">
        <v>0</v>
      </c>
      <c r="J18" s="164">
        <v>0</v>
      </c>
      <c r="K18" s="164">
        <v>0</v>
      </c>
      <c r="L18" s="164">
        <v>0</v>
      </c>
      <c r="M18" s="166">
        <v>0</v>
      </c>
    </row>
    <row r="19" spans="1:13" ht="19.5" customHeight="1">
      <c r="A19" s="173" t="s">
        <v>96</v>
      </c>
      <c r="B19" s="173" t="s">
        <v>24</v>
      </c>
      <c r="C19" s="164">
        <v>5.427216</v>
      </c>
      <c r="D19" s="164">
        <v>0</v>
      </c>
      <c r="E19" s="166">
        <v>5.427216</v>
      </c>
      <c r="F19" s="174">
        <v>0</v>
      </c>
      <c r="G19" s="164">
        <v>0</v>
      </c>
      <c r="H19" s="166">
        <v>0</v>
      </c>
      <c r="I19" s="174">
        <v>0</v>
      </c>
      <c r="J19" s="164">
        <v>0</v>
      </c>
      <c r="K19" s="164">
        <v>0</v>
      </c>
      <c r="L19" s="164">
        <v>0</v>
      </c>
      <c r="M19" s="166">
        <v>0</v>
      </c>
    </row>
    <row r="20" spans="1:13" ht="19.5" customHeight="1">
      <c r="A20" s="173" t="s">
        <v>142</v>
      </c>
      <c r="B20" s="173" t="s">
        <v>203</v>
      </c>
      <c r="C20" s="164">
        <v>5.427216</v>
      </c>
      <c r="D20" s="164">
        <v>0</v>
      </c>
      <c r="E20" s="166">
        <v>5.427216</v>
      </c>
      <c r="F20" s="174">
        <v>0</v>
      </c>
      <c r="G20" s="164">
        <v>0</v>
      </c>
      <c r="H20" s="166">
        <v>0</v>
      </c>
      <c r="I20" s="174">
        <v>0</v>
      </c>
      <c r="J20" s="164">
        <v>0</v>
      </c>
      <c r="K20" s="164">
        <v>0</v>
      </c>
      <c r="L20" s="164">
        <v>0</v>
      </c>
      <c r="M20" s="166">
        <v>0</v>
      </c>
    </row>
  </sheetData>
  <sheetProtection/>
  <mergeCells count="8">
    <mergeCell ref="E4:E5"/>
    <mergeCell ref="D4:D5"/>
    <mergeCell ref="C4:C5"/>
    <mergeCell ref="A4:B4"/>
    <mergeCell ref="F4:F5"/>
    <mergeCell ref="L3:M3"/>
    <mergeCell ref="H4:M4"/>
    <mergeCell ref="G4:G5"/>
  </mergeCells>
  <printOptions horizontalCentered="1"/>
  <pageMargins left="0.35433070866141736" right="0.35433070866141736" top="0.984251968503937" bottom="0.984251968503937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21.83203125" style="1" customWidth="1"/>
    <col min="2" max="2" width="44" style="1" customWidth="1"/>
    <col min="3" max="3" width="18.33203125" style="1" customWidth="1"/>
    <col min="4" max="5" width="17.16015625" style="1" customWidth="1"/>
    <col min="6" max="256" width="9" style="1" customWidth="1"/>
  </cols>
  <sheetData>
    <row r="1" ht="17.25" customHeight="1">
      <c r="A1" s="16" t="s">
        <v>2</v>
      </c>
    </row>
    <row r="2" spans="1:5" ht="21" customHeight="1">
      <c r="A2" s="108" t="s">
        <v>144</v>
      </c>
      <c r="B2" s="108"/>
      <c r="C2" s="108"/>
      <c r="D2" s="108"/>
      <c r="E2" s="108"/>
    </row>
    <row r="3" spans="1:5" ht="16.5" customHeight="1">
      <c r="A3" s="159" t="s">
        <v>32</v>
      </c>
      <c r="B3" s="12"/>
      <c r="C3" s="12"/>
      <c r="D3" s="12"/>
      <c r="E3" s="13" t="s">
        <v>100</v>
      </c>
    </row>
    <row r="4" spans="1:5" ht="27" customHeight="1">
      <c r="A4" s="124" t="s">
        <v>65</v>
      </c>
      <c r="B4" s="124"/>
      <c r="C4" s="109" t="s">
        <v>37</v>
      </c>
      <c r="D4" s="109" t="s">
        <v>14</v>
      </c>
      <c r="E4" s="109" t="s">
        <v>115</v>
      </c>
    </row>
    <row r="5" spans="1:5" ht="27" customHeight="1">
      <c r="A5" s="87" t="s">
        <v>200</v>
      </c>
      <c r="B5" s="87" t="s">
        <v>57</v>
      </c>
      <c r="C5" s="125"/>
      <c r="D5" s="125"/>
      <c r="E5" s="125"/>
    </row>
    <row r="6" spans="1:5" ht="19.5" customHeight="1">
      <c r="A6" s="176"/>
      <c r="B6" s="176" t="s">
        <v>37</v>
      </c>
      <c r="C6" s="177">
        <v>201.899403</v>
      </c>
      <c r="D6" s="177">
        <v>71.795403</v>
      </c>
      <c r="E6" s="178">
        <v>130.104</v>
      </c>
    </row>
    <row r="7" spans="1:5" ht="19.5" customHeight="1">
      <c r="A7" s="176" t="s">
        <v>195</v>
      </c>
      <c r="B7" s="176" t="s">
        <v>26</v>
      </c>
      <c r="C7" s="177">
        <v>183.341006</v>
      </c>
      <c r="D7" s="177">
        <v>53.237006</v>
      </c>
      <c r="E7" s="178">
        <v>130.104</v>
      </c>
    </row>
    <row r="8" spans="1:5" ht="19.5" customHeight="1">
      <c r="A8" s="176" t="s">
        <v>183</v>
      </c>
      <c r="B8" s="176" t="s">
        <v>4</v>
      </c>
      <c r="C8" s="177">
        <v>183.341006</v>
      </c>
      <c r="D8" s="177">
        <v>53.237006</v>
      </c>
      <c r="E8" s="178">
        <v>130.104</v>
      </c>
    </row>
    <row r="9" spans="1:5" ht="19.5" customHeight="1">
      <c r="A9" s="176" t="s">
        <v>161</v>
      </c>
      <c r="B9" s="176" t="s">
        <v>189</v>
      </c>
      <c r="C9" s="177">
        <v>86.061006</v>
      </c>
      <c r="D9" s="177">
        <v>53.237006</v>
      </c>
      <c r="E9" s="178">
        <v>32.824</v>
      </c>
    </row>
    <row r="10" spans="1:7" ht="19.5" customHeight="1">
      <c r="A10" s="176" t="s">
        <v>20</v>
      </c>
      <c r="B10" s="176" t="s">
        <v>47</v>
      </c>
      <c r="C10" s="177">
        <v>97.28</v>
      </c>
      <c r="D10" s="177">
        <v>0</v>
      </c>
      <c r="E10" s="178">
        <v>97.28</v>
      </c>
      <c r="F10" s="21"/>
      <c r="G10" s="21"/>
    </row>
    <row r="11" spans="1:6" ht="19.5" customHeight="1">
      <c r="A11" s="176" t="s">
        <v>41</v>
      </c>
      <c r="B11" s="176" t="s">
        <v>134</v>
      </c>
      <c r="C11" s="177">
        <v>9.078595</v>
      </c>
      <c r="D11" s="177">
        <v>9.078595</v>
      </c>
      <c r="E11" s="178">
        <v>0</v>
      </c>
      <c r="F11" s="21"/>
    </row>
    <row r="12" spans="1:5" ht="19.5" customHeight="1">
      <c r="A12" s="176" t="s">
        <v>159</v>
      </c>
      <c r="B12" s="176" t="s">
        <v>63</v>
      </c>
      <c r="C12" s="177">
        <v>9.078595</v>
      </c>
      <c r="D12" s="177">
        <v>9.078595</v>
      </c>
      <c r="E12" s="178">
        <v>0</v>
      </c>
    </row>
    <row r="13" spans="1:5" ht="19.5" customHeight="1">
      <c r="A13" s="176" t="s">
        <v>76</v>
      </c>
      <c r="B13" s="176" t="s">
        <v>91</v>
      </c>
      <c r="C13" s="177">
        <v>0.3762</v>
      </c>
      <c r="D13" s="177">
        <v>0.3762</v>
      </c>
      <c r="E13" s="178">
        <v>0</v>
      </c>
    </row>
    <row r="14" spans="1:5" ht="19.5" customHeight="1">
      <c r="A14" s="176" t="s">
        <v>77</v>
      </c>
      <c r="B14" s="176" t="s">
        <v>40</v>
      </c>
      <c r="C14" s="177">
        <v>8.702395</v>
      </c>
      <c r="D14" s="177">
        <v>8.702395</v>
      </c>
      <c r="E14" s="178">
        <v>0</v>
      </c>
    </row>
    <row r="15" spans="1:5" ht="19.5" customHeight="1">
      <c r="A15" s="176" t="s">
        <v>82</v>
      </c>
      <c r="B15" s="176" t="s">
        <v>176</v>
      </c>
      <c r="C15" s="177">
        <v>4.052586</v>
      </c>
      <c r="D15" s="177">
        <v>4.052586</v>
      </c>
      <c r="E15" s="178">
        <v>0</v>
      </c>
    </row>
    <row r="16" spans="1:5" ht="19.5" customHeight="1">
      <c r="A16" s="176" t="s">
        <v>85</v>
      </c>
      <c r="B16" s="176" t="s">
        <v>69</v>
      </c>
      <c r="C16" s="177">
        <v>4.052586</v>
      </c>
      <c r="D16" s="177">
        <v>4.052586</v>
      </c>
      <c r="E16" s="178">
        <v>0</v>
      </c>
    </row>
    <row r="17" spans="1:5" ht="19.5" customHeight="1">
      <c r="A17" s="176" t="s">
        <v>179</v>
      </c>
      <c r="B17" s="176" t="s">
        <v>27</v>
      </c>
      <c r="C17" s="177">
        <v>4.052586</v>
      </c>
      <c r="D17" s="177">
        <v>4.052586</v>
      </c>
      <c r="E17" s="178">
        <v>0</v>
      </c>
    </row>
    <row r="18" spans="1:5" ht="19.5" customHeight="1">
      <c r="A18" s="176" t="s">
        <v>68</v>
      </c>
      <c r="B18" s="176" t="s">
        <v>171</v>
      </c>
      <c r="C18" s="177">
        <v>5.427216</v>
      </c>
      <c r="D18" s="177">
        <v>5.427216</v>
      </c>
      <c r="E18" s="178">
        <v>0</v>
      </c>
    </row>
    <row r="19" spans="1:5" ht="19.5" customHeight="1">
      <c r="A19" s="176" t="s">
        <v>96</v>
      </c>
      <c r="B19" s="176" t="s">
        <v>24</v>
      </c>
      <c r="C19" s="177">
        <v>5.427216</v>
      </c>
      <c r="D19" s="177">
        <v>5.427216</v>
      </c>
      <c r="E19" s="178">
        <v>0</v>
      </c>
    </row>
    <row r="20" spans="1:5" ht="19.5" customHeight="1">
      <c r="A20" s="176" t="s">
        <v>142</v>
      </c>
      <c r="B20" s="176" t="s">
        <v>203</v>
      </c>
      <c r="C20" s="177">
        <v>5.427216</v>
      </c>
      <c r="D20" s="177">
        <v>5.427216</v>
      </c>
      <c r="E20" s="178">
        <v>0</v>
      </c>
    </row>
  </sheetData>
  <sheetProtection/>
  <mergeCells count="5">
    <mergeCell ref="A2:E2"/>
    <mergeCell ref="A4:B4"/>
    <mergeCell ref="C4:C5"/>
    <mergeCell ref="D4:D5"/>
    <mergeCell ref="E4:E5"/>
  </mergeCells>
  <printOptions horizontalCentered="1"/>
  <pageMargins left="0.1968503937007874" right="0.1968503937007874" top="0.984251968503937" bottom="0.984251968503937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1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44.66015625" style="1" customWidth="1"/>
    <col min="2" max="2" width="44" style="1" customWidth="1"/>
    <col min="3" max="256" width="9" style="1" customWidth="1"/>
  </cols>
  <sheetData>
    <row r="1" ht="17.25" customHeight="1">
      <c r="A1" s="38" t="s">
        <v>53</v>
      </c>
    </row>
    <row r="2" spans="1:2" ht="18.75">
      <c r="A2" s="126" t="s">
        <v>129</v>
      </c>
      <c r="B2" s="126"/>
    </row>
    <row r="3" spans="1:2" ht="24" customHeight="1">
      <c r="A3" s="159" t="s">
        <v>32</v>
      </c>
      <c r="B3" s="13" t="s">
        <v>100</v>
      </c>
    </row>
    <row r="4" spans="1:2" ht="45" customHeight="1">
      <c r="A4" s="55" t="s">
        <v>67</v>
      </c>
      <c r="B4" s="52" t="s">
        <v>93</v>
      </c>
    </row>
    <row r="5" spans="1:2" ht="34.5" customHeight="1">
      <c r="A5" s="56" t="s">
        <v>37</v>
      </c>
      <c r="B5" s="86">
        <f>B6+B7+B8</f>
        <v>7</v>
      </c>
    </row>
    <row r="6" spans="1:2" ht="34.5" customHeight="1">
      <c r="A6" s="53" t="s">
        <v>191</v>
      </c>
      <c r="B6" s="168">
        <v>0</v>
      </c>
    </row>
    <row r="7" spans="1:4" ht="34.5" customHeight="1">
      <c r="A7" s="53" t="s">
        <v>97</v>
      </c>
      <c r="B7" s="172">
        <v>7</v>
      </c>
      <c r="C7" s="21"/>
      <c r="D7" s="21"/>
    </row>
    <row r="8" spans="1:4" ht="34.5" customHeight="1">
      <c r="A8" s="53" t="s">
        <v>44</v>
      </c>
      <c r="B8" s="171">
        <v>0</v>
      </c>
      <c r="C8" s="21"/>
      <c r="D8" s="21"/>
    </row>
    <row r="9" spans="1:6" ht="34.5" customHeight="1">
      <c r="A9" s="54" t="s">
        <v>35</v>
      </c>
      <c r="B9" s="168">
        <v>0</v>
      </c>
      <c r="F9" s="21"/>
    </row>
    <row r="10" spans="1:7" ht="34.5" customHeight="1">
      <c r="A10" s="54" t="s">
        <v>92</v>
      </c>
      <c r="B10" s="172">
        <v>0</v>
      </c>
      <c r="C10" s="21"/>
      <c r="D10" s="21"/>
      <c r="E10" s="21"/>
      <c r="F10" s="21"/>
      <c r="G10" s="21"/>
    </row>
    <row r="11" spans="1:4" ht="12.75" customHeight="1">
      <c r="A11" s="15"/>
      <c r="B11" s="21"/>
      <c r="C11" s="21"/>
      <c r="D11" s="21"/>
    </row>
  </sheetData>
  <sheetProtection/>
  <mergeCells count="1">
    <mergeCell ref="A2:B2"/>
  </mergeCells>
  <printOptions horizontalCentered="1"/>
  <pageMargins left="0.3937007874015748" right="0.3937007874015748" top="0.7874015748031497" bottom="0.7480314960629921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9"/>
  <sheetViews>
    <sheetView showGridLines="0" showZeros="0" workbookViewId="0" topLeftCell="A2">
      <selection activeCell="A1" sqref="A1"/>
    </sheetView>
  </sheetViews>
  <sheetFormatPr defaultColWidth="9.16015625" defaultRowHeight="12.75" customHeight="1"/>
  <cols>
    <col min="1" max="1" width="14.33203125" style="0" customWidth="1"/>
    <col min="2" max="2" width="39.33203125" style="0" customWidth="1"/>
    <col min="3" max="3" width="20.16015625" style="0" customWidth="1"/>
    <col min="4" max="4" width="16.16015625" style="0" customWidth="1"/>
    <col min="5" max="5" width="19.66015625" style="0" customWidth="1"/>
    <col min="6" max="6" width="18.5" style="0" customWidth="1"/>
    <col min="7" max="7" width="9" style="0" customWidth="1"/>
    <col min="8" max="256" width="9.16015625" style="0" customWidth="1"/>
  </cols>
  <sheetData>
    <row r="1" spans="1:7" ht="12.75" customHeight="1">
      <c r="A1" s="1" t="s">
        <v>54</v>
      </c>
      <c r="B1" s="1"/>
      <c r="C1" s="1"/>
      <c r="D1" s="1"/>
      <c r="E1" s="1"/>
      <c r="F1" s="1"/>
      <c r="G1" s="1"/>
    </row>
    <row r="2" spans="1:7" ht="21" customHeight="1">
      <c r="A2" s="50" t="s">
        <v>61</v>
      </c>
      <c r="B2" s="76"/>
      <c r="C2" s="76"/>
      <c r="D2" s="76"/>
      <c r="E2" s="76"/>
      <c r="F2" s="76"/>
      <c r="G2" s="1"/>
    </row>
    <row r="3" spans="1:7" ht="18.75" customHeight="1">
      <c r="A3" s="163" t="s">
        <v>0</v>
      </c>
      <c r="B3" s="7"/>
      <c r="C3" s="7"/>
      <c r="D3" s="7"/>
      <c r="E3" s="7"/>
      <c r="F3" s="46" t="s">
        <v>100</v>
      </c>
      <c r="G3" s="1"/>
    </row>
    <row r="4" spans="1:7" ht="20.25" customHeight="1">
      <c r="A4" s="119" t="s">
        <v>200</v>
      </c>
      <c r="B4" s="116" t="s">
        <v>57</v>
      </c>
      <c r="C4" s="115" t="s">
        <v>94</v>
      </c>
      <c r="D4" s="115" t="s">
        <v>178</v>
      </c>
      <c r="E4" s="115"/>
      <c r="F4" s="115"/>
      <c r="G4" s="1"/>
    </row>
    <row r="5" spans="1:7" ht="18" customHeight="1">
      <c r="A5" s="120"/>
      <c r="B5" s="117"/>
      <c r="C5" s="118"/>
      <c r="D5" s="36" t="s">
        <v>37</v>
      </c>
      <c r="E5" s="36" t="s">
        <v>14</v>
      </c>
      <c r="F5" s="36" t="s">
        <v>115</v>
      </c>
      <c r="G5" s="1"/>
    </row>
    <row r="6" spans="1:7" ht="20.25" customHeight="1">
      <c r="A6" s="91"/>
      <c r="B6" s="92"/>
      <c r="C6" s="94"/>
      <c r="D6" s="94"/>
      <c r="E6" s="94"/>
      <c r="F6" s="93"/>
      <c r="G6" s="1"/>
    </row>
    <row r="7" spans="1:7" ht="20.25" customHeight="1">
      <c r="A7" s="21"/>
      <c r="B7" s="21"/>
      <c r="C7" s="21"/>
      <c r="D7" s="21"/>
      <c r="E7" s="39"/>
      <c r="F7" s="21"/>
      <c r="G7" s="1"/>
    </row>
    <row r="8" spans="1:7" ht="20.25" customHeight="1">
      <c r="A8" s="39"/>
      <c r="B8" s="39"/>
      <c r="D8" s="39"/>
      <c r="E8" s="39"/>
      <c r="F8" s="39"/>
      <c r="G8" s="1"/>
    </row>
    <row r="9" spans="1:7" ht="20.25" customHeight="1">
      <c r="A9" s="39"/>
      <c r="B9" s="39"/>
      <c r="D9" s="39"/>
      <c r="E9" s="39"/>
      <c r="F9" s="39"/>
      <c r="G9" s="1"/>
    </row>
    <row r="10" spans="2:7" ht="20.25" customHeight="1">
      <c r="B10" s="39"/>
      <c r="C10" s="39"/>
      <c r="D10" s="39"/>
      <c r="E10" s="39"/>
      <c r="G10" s="1"/>
    </row>
    <row r="11" spans="2:7" ht="20.25" customHeight="1">
      <c r="B11" s="39"/>
      <c r="C11" s="39"/>
      <c r="D11" s="39"/>
      <c r="E11" s="39"/>
      <c r="G11" s="1"/>
    </row>
    <row r="12" spans="2:7" ht="20.25" customHeight="1">
      <c r="B12" s="39"/>
      <c r="G12" s="1"/>
    </row>
    <row r="13" spans="2:7" ht="20.25" customHeight="1">
      <c r="B13" s="39"/>
      <c r="G13" s="1"/>
    </row>
    <row r="14" spans="2:7" ht="20.25" customHeight="1">
      <c r="B14" s="39"/>
      <c r="C14" s="39"/>
      <c r="G14" s="1"/>
    </row>
    <row r="15" ht="20.25" customHeight="1">
      <c r="G15" s="1"/>
    </row>
    <row r="16" ht="20.25" customHeight="1">
      <c r="G16" s="1"/>
    </row>
    <row r="17" ht="20.25" customHeight="1">
      <c r="G17" s="1"/>
    </row>
    <row r="18" ht="20.25" customHeight="1">
      <c r="G18" s="1"/>
    </row>
    <row r="19" ht="39.75" customHeight="1">
      <c r="G19" s="1"/>
    </row>
  </sheetData>
  <sheetProtection/>
  <mergeCells count="4">
    <mergeCell ref="D4:F4"/>
    <mergeCell ref="B4:B5"/>
    <mergeCell ref="C4:C5"/>
    <mergeCell ref="A4:A5"/>
  </mergeCells>
  <printOptions horizontalCentered="1"/>
  <pageMargins left="0.7480314960629921" right="0.7480314960629921" top="0.984251968503937" bottom="0.984251968503937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