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2005" sheetId="1" r:id="rId1"/>
  </sheets>
  <definedNames>
    <definedName name="_xlnm.Print_Titles" localSheetId="0">'202005'!$1:$7</definedName>
  </definedNames>
  <calcPr calcId="144525" fullCalcOnLoad="1"/>
</workbook>
</file>

<file path=xl/sharedStrings.xml><?xml version="1.0" encoding="utf-8"?>
<sst xmlns="http://schemas.openxmlformats.org/spreadsheetml/2006/main" count="52" uniqueCount="28">
  <si>
    <t>2020年淮南市“三公经费”和会议费支出情况统计表</t>
  </si>
  <si>
    <t>填报单位：李冲回族乡政府</t>
  </si>
  <si>
    <t>填报日期：2020.05.29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</si>
  <si>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</si>
  <si>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</si>
  <si>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</si>
  <si>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</si>
  <si>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</si>
  <si>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</si>
  <si>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</si>
  <si>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</si>
  <si>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</si>
  <si>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</si>
  <si>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</si>
  <si>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</si>
  <si>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</si>
  <si>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</si>
  <si>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</si>
  <si>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</si>
  <si>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</si>
  <si>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</si>
  <si>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</si>
  <si>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  <charset val="134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</si>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</sst>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</numFmts>
  <fonts count="32">
    <font>
      <sz val="12"/>
      <name val="宋体"/>
      <charset val="134"/>
    </font>
    <font>
      <sz val="28"/>
      <name val="黑体"/>
      <family val="3"/>
      <charset val="134"/>
    </font>
    <font>
      <sz val="14"/>
      <name val="仿宋_GB2312"/>
      <family val="3"/>
      <charset val="134"/>
    </font>
    <font>
      <sz val="26"/>
      <name val="黑体"/>
      <family val="3"/>
      <charset val="134"/>
    </font>
    <font>
      <b/>
      <sz val="20"/>
      <name val="楷体_GB2312"/>
      <charset val="134"/>
    </font>
    <font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6"/>
      <name val="仿宋_GB2312"/>
      <family val="3"/>
      <charset val="134"/>
    </font>
    <font>
      <sz val="16"/>
      <name val="宋体"/>
      <charset val="134"/>
    </font>
    <font>
      <sz val="18"/>
      <name val="仿宋_GB2312"/>
      <family val="3"/>
      <charset val="134"/>
    </font>
    <font>
      <sz val="20"/>
      <name val="黑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6"/>
      <color indexed="10"/>
      <name val="仿宋_GB2312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2" borderId="1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1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21" borderId="21" applyNumberFormat="0" applyAlignment="0" applyProtection="0">
      <alignment vertical="center"/>
    </xf>
    <xf numFmtId="0" fontId="26" fillId="21" borderId="18" applyNumberFormat="0" applyAlignment="0" applyProtection="0">
      <alignment vertical="center"/>
    </xf>
    <xf numFmtId="0" fontId="19" fillId="16" borderId="1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176" fontId="5" fillId="3" borderId="6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/>
    </xf>
    <xf numFmtId="0" fontId="5" fillId="3" borderId="6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176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57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176" fontId="5" fillId="3" borderId="6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 wrapText="1"/>
    </xf>
    <xf numFmtId="176" fontId="5" fillId="0" borderId="4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tabSelected="1" zoomScale="75" zoomScaleNormal="75" workbookViewId="0">
      <selection activeCell="F4" sqref="F4:I6"/>
    </sheetView>
  </sheetViews>
  <sheetFormatPr defaultColWidth="8.8" defaultRowHeight="15.6"/>
  <cols>
    <col min="1" max="5" width="8.9" style="1" customWidth="1"/>
    <col min="6" max="7" width="9.9" style="1" customWidth="1"/>
    <col min="8" max="8" width="9.9" style="2" customWidth="1"/>
    <col min="9" max="9" width="8.7" style="2" customWidth="1"/>
    <col min="10" max="10" width="9.9" style="2" customWidth="1"/>
    <col min="11" max="11" width="9.9" style="1" customWidth="1"/>
    <col min="12" max="12" width="9.9" style="2" customWidth="1"/>
    <col min="13" max="13" width="8.7" style="2" customWidth="1"/>
    <col min="14" max="14" width="9.9" style="2" customWidth="1"/>
    <col min="15" max="15" width="9.9" style="1" customWidth="1"/>
    <col min="16" max="16" width="9.9" style="2" customWidth="1"/>
    <col min="17" max="17" width="8.7" style="2" customWidth="1"/>
    <col min="18" max="20" width="9.9" style="2" customWidth="1"/>
    <col min="21" max="21" width="8.7" style="2" customWidth="1"/>
    <col min="22" max="22" width="9.9" style="2" customWidth="1"/>
    <col min="23" max="23" width="8.7" style="1" customWidth="1"/>
    <col min="24" max="25" width="8.7" style="2" customWidth="1"/>
    <col min="26" max="26" width="9.9" style="2" customWidth="1"/>
    <col min="27" max="27" width="9" style="1" customWidth="1"/>
    <col min="28" max="28" width="9" style="2" customWidth="1"/>
    <col min="29" max="29" width="8.7" style="1" customWidth="1"/>
    <col min="30" max="32" width="9" style="1" customWidth="1"/>
    <col min="33" max="16384" width="8.8" style="1" customWidth="1"/>
  </cols>
  <sheetData>
    <row r="1" ht="54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</row>
    <row r="2" ht="33" customHeight="1" spans="1:30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8">
        <v>43920</v>
      </c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6"/>
    </row>
    <row r="3" ht="33" customHeight="1" spans="1:29">
      <c r="A3" s="6" t="s">
        <v>2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ht="44.25" customHeight="1" spans="1:29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7"/>
    </row>
    <row r="5" ht="41.25" customHeight="1" spans="1:29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7"/>
    </row>
    <row r="6" ht="38.25" customHeight="1" spans="1:29">
      <c r="A6" s="13"/>
      <c r="B6" s="14"/>
      <c r="C6" s="15"/>
      <c r="D6" s="15"/>
      <c r="E6" s="16"/>
      <c r="F6" s="12"/>
      <c r="G6" s="12"/>
      <c r="H6" s="12"/>
      <c r="I6" s="12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ht="51" customHeight="1" spans="1:29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ht="57" customHeight="1" spans="1:29">
      <c r="A8" s="20" t="s">
        <v>18</v>
      </c>
      <c r="B8" s="21">
        <v>0</v>
      </c>
      <c r="C8" s="21">
        <v>0</v>
      </c>
      <c r="D8" s="21">
        <v>0</v>
      </c>
      <c r="E8" s="22" t="e">
        <f t="shared" ref="E8:E11" si="0">C8/D8*100-100</f>
        <v>#DIV/0!</v>
      </c>
      <c r="F8" s="23">
        <f t="shared" ref="F8:H8" si="1">J8+N8+R8</f>
        <v>22</v>
      </c>
      <c r="G8" s="23">
        <f t="shared" si="1"/>
        <v>4</v>
      </c>
      <c r="H8" s="23">
        <f t="shared" si="1"/>
        <v>7.8</v>
      </c>
      <c r="I8" s="22">
        <f t="shared" ref="I8:I11" si="2">G8/H8*100-100</f>
        <v>-48.7179487179487</v>
      </c>
      <c r="J8" s="45">
        <v>0</v>
      </c>
      <c r="K8" s="45">
        <v>0</v>
      </c>
      <c r="L8" s="45">
        <v>0</v>
      </c>
      <c r="M8" s="22" t="e">
        <f t="shared" ref="M8:M11" si="3">K8/L8*100-100</f>
        <v>#DIV/0!</v>
      </c>
      <c r="N8" s="45">
        <v>11</v>
      </c>
      <c r="O8" s="45">
        <v>3</v>
      </c>
      <c r="P8" s="45">
        <v>4.5</v>
      </c>
      <c r="Q8" s="22">
        <f t="shared" ref="Q8:Q11" si="4">O8/P8*100-100</f>
        <v>-33.3333333333333</v>
      </c>
      <c r="R8" s="52">
        <f t="shared" ref="R8:T8" si="5">V8+Z8</f>
        <v>11</v>
      </c>
      <c r="S8" s="52">
        <f t="shared" si="5"/>
        <v>1</v>
      </c>
      <c r="T8" s="52">
        <f t="shared" si="5"/>
        <v>3.3</v>
      </c>
      <c r="U8" s="53">
        <f t="shared" ref="U8:U11" si="6">S8/T8*100-100</f>
        <v>-69.6969696969697</v>
      </c>
      <c r="V8" s="45">
        <v>11</v>
      </c>
      <c r="W8" s="45">
        <v>1</v>
      </c>
      <c r="X8" s="45">
        <v>3.3</v>
      </c>
      <c r="Y8" s="53">
        <f t="shared" ref="Y8:Y11" si="7">W8/X8*100-100</f>
        <v>-69.6969696969697</v>
      </c>
      <c r="Z8" s="45">
        <v>0</v>
      </c>
      <c r="AA8" s="45">
        <v>0</v>
      </c>
      <c r="AB8" s="45">
        <v>0</v>
      </c>
      <c r="AC8" s="53" t="e">
        <f t="shared" ref="AC8:AC11" si="8">AA8/AB8*100-100</f>
        <v>#DIV/0!</v>
      </c>
    </row>
    <row r="9" ht="57" customHeight="1" spans="1:29">
      <c r="A9" s="20" t="s">
        <v>19</v>
      </c>
      <c r="B9" s="21"/>
      <c r="C9" s="21"/>
      <c r="D9" s="21"/>
      <c r="E9" s="22" t="e">
        <f t="shared" si="0"/>
        <v>#DIV/0!</v>
      </c>
      <c r="F9" s="23">
        <f t="shared" ref="F9:H9" si="9">J9+N9+R9</f>
        <v>0</v>
      </c>
      <c r="G9" s="23">
        <f t="shared" si="9"/>
        <v>0</v>
      </c>
      <c r="H9" s="23">
        <f t="shared" si="9"/>
        <v>0</v>
      </c>
      <c r="I9" s="22" t="e">
        <f t="shared" si="2"/>
        <v>#DIV/0!</v>
      </c>
      <c r="J9" s="45"/>
      <c r="K9" s="45"/>
      <c r="L9" s="45"/>
      <c r="M9" s="22" t="e">
        <f t="shared" si="3"/>
        <v>#DIV/0!</v>
      </c>
      <c r="N9" s="45"/>
      <c r="O9" s="45"/>
      <c r="P9" s="45"/>
      <c r="Q9" s="22" t="e">
        <f t="shared" si="4"/>
        <v>#DIV/0!</v>
      </c>
      <c r="R9" s="52">
        <f t="shared" ref="R9:T9" si="10">V9+Z9</f>
        <v>0</v>
      </c>
      <c r="S9" s="52">
        <f t="shared" si="10"/>
        <v>0</v>
      </c>
      <c r="T9" s="52">
        <f t="shared" si="10"/>
        <v>0</v>
      </c>
      <c r="U9" s="53" t="e">
        <f t="shared" si="6"/>
        <v>#DIV/0!</v>
      </c>
      <c r="V9" s="45"/>
      <c r="W9" s="45"/>
      <c r="X9" s="45"/>
      <c r="Y9" s="53" t="e">
        <f t="shared" si="7"/>
        <v>#DIV/0!</v>
      </c>
      <c r="Z9" s="45"/>
      <c r="AA9" s="45"/>
      <c r="AB9" s="45"/>
      <c r="AC9" s="53" t="e">
        <f t="shared" si="8"/>
        <v>#DIV/0!</v>
      </c>
    </row>
    <row r="10" ht="57.75" customHeight="1" spans="1:29">
      <c r="A10" s="24" t="s">
        <v>20</v>
      </c>
      <c r="B10" s="25"/>
      <c r="C10" s="25"/>
      <c r="D10" s="25"/>
      <c r="E10" s="22" t="e">
        <f t="shared" si="0"/>
        <v>#DIV/0!</v>
      </c>
      <c r="F10" s="23">
        <f t="shared" ref="F10:H10" si="11">J10+N10+R10</f>
        <v>0</v>
      </c>
      <c r="G10" s="23">
        <f t="shared" si="11"/>
        <v>0</v>
      </c>
      <c r="H10" s="23">
        <f t="shared" si="11"/>
        <v>0</v>
      </c>
      <c r="I10" s="22" t="e">
        <f t="shared" si="2"/>
        <v>#DIV/0!</v>
      </c>
      <c r="J10" s="46"/>
      <c r="K10" s="25"/>
      <c r="L10" s="25"/>
      <c r="M10" s="22" t="e">
        <f t="shared" si="3"/>
        <v>#DIV/0!</v>
      </c>
      <c r="N10" s="25"/>
      <c r="O10" s="25"/>
      <c r="P10" s="25"/>
      <c r="Q10" s="22" t="e">
        <f t="shared" si="4"/>
        <v>#DIV/0!</v>
      </c>
      <c r="R10" s="52">
        <f t="shared" ref="R10:T10" si="12">V10+Z10</f>
        <v>0</v>
      </c>
      <c r="S10" s="52">
        <f t="shared" si="12"/>
        <v>0</v>
      </c>
      <c r="T10" s="52">
        <f t="shared" si="12"/>
        <v>0</v>
      </c>
      <c r="U10" s="53" t="e">
        <f t="shared" si="6"/>
        <v>#DIV/0!</v>
      </c>
      <c r="V10" s="25"/>
      <c r="W10" s="25"/>
      <c r="X10" s="25"/>
      <c r="Y10" s="53" t="e">
        <f t="shared" si="7"/>
        <v>#DIV/0!</v>
      </c>
      <c r="Z10" s="25"/>
      <c r="AA10" s="25"/>
      <c r="AB10" s="25"/>
      <c r="AC10" s="53" t="e">
        <f t="shared" si="8"/>
        <v>#DIV/0!</v>
      </c>
    </row>
    <row r="11" ht="66" customHeight="1" spans="1:29">
      <c r="A11" s="26" t="s">
        <v>21</v>
      </c>
      <c r="B11" s="27">
        <f t="shared" ref="B11:H11" si="13">B8+B9+B10</f>
        <v>0</v>
      </c>
      <c r="C11" s="27">
        <f t="shared" si="13"/>
        <v>0</v>
      </c>
      <c r="D11" s="27">
        <f t="shared" si="13"/>
        <v>0</v>
      </c>
      <c r="E11" s="22" t="e">
        <f t="shared" si="0"/>
        <v>#DIV/0!</v>
      </c>
      <c r="F11" s="28">
        <f t="shared" si="13"/>
        <v>22</v>
      </c>
      <c r="G11" s="28">
        <f t="shared" si="13"/>
        <v>4</v>
      </c>
      <c r="H11" s="28">
        <f t="shared" si="13"/>
        <v>7.8</v>
      </c>
      <c r="I11" s="22">
        <f t="shared" si="2"/>
        <v>-48.7179487179487</v>
      </c>
      <c r="J11" s="47">
        <f t="shared" ref="J11:L11" si="14">J8+J9+J10</f>
        <v>0</v>
      </c>
      <c r="K11" s="47">
        <f t="shared" si="14"/>
        <v>0</v>
      </c>
      <c r="L11" s="47">
        <f t="shared" si="14"/>
        <v>0</v>
      </c>
      <c r="M11" s="22" t="e">
        <f t="shared" si="3"/>
        <v>#DIV/0!</v>
      </c>
      <c r="N11" s="27">
        <f t="shared" ref="N11:P11" si="15">N8+N9+N10</f>
        <v>11</v>
      </c>
      <c r="O11" s="27">
        <f t="shared" si="15"/>
        <v>3</v>
      </c>
      <c r="P11" s="27">
        <f t="shared" si="15"/>
        <v>4.5</v>
      </c>
      <c r="Q11" s="22">
        <f t="shared" si="4"/>
        <v>-33.3333333333333</v>
      </c>
      <c r="R11" s="52">
        <f t="shared" ref="R11:T11" si="16">R8+R9+R10</f>
        <v>11</v>
      </c>
      <c r="S11" s="52">
        <f t="shared" si="16"/>
        <v>1</v>
      </c>
      <c r="T11" s="52">
        <f t="shared" si="16"/>
        <v>3.3</v>
      </c>
      <c r="U11" s="53">
        <f t="shared" si="6"/>
        <v>-69.6969696969697</v>
      </c>
      <c r="V11" s="27">
        <f t="shared" ref="V11:X11" si="17">V8+V9+V10</f>
        <v>11</v>
      </c>
      <c r="W11" s="27">
        <f t="shared" si="17"/>
        <v>1</v>
      </c>
      <c r="X11" s="27">
        <f t="shared" si="17"/>
        <v>3.3</v>
      </c>
      <c r="Y11" s="53">
        <f t="shared" si="7"/>
        <v>-69.6969696969697</v>
      </c>
      <c r="Z11" s="27">
        <f t="shared" ref="Z11:AB11" si="18">Z8+Z9+Z10</f>
        <v>0</v>
      </c>
      <c r="AA11" s="27">
        <f t="shared" si="18"/>
        <v>0</v>
      </c>
      <c r="AB11" s="27">
        <f t="shared" si="18"/>
        <v>0</v>
      </c>
      <c r="AC11" s="53" t="e">
        <f t="shared" si="8"/>
        <v>#DIV/0!</v>
      </c>
    </row>
    <row r="12" ht="20.25" customHeight="1" spans="1:29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54"/>
      <c r="S12" s="54"/>
      <c r="T12" s="54"/>
      <c r="U12" s="55"/>
      <c r="V12" s="30"/>
      <c r="W12" s="30"/>
      <c r="X12" s="30"/>
      <c r="Y12" s="55"/>
      <c r="Z12" s="30"/>
      <c r="AA12" s="30"/>
      <c r="AB12" s="30"/>
      <c r="AC12" s="55"/>
    </row>
    <row r="13" ht="24.9" customHeight="1" spans="1:29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ht="24.9" customHeight="1" spans="1:29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ht="24.9" customHeight="1" spans="1:29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ht="24.9" customHeight="1" spans="1:29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ht="24.9" customHeight="1" spans="1:29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ht="24.9" customHeight="1" spans="1:29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ht="24.9" customHeight="1" spans="1:29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ageMargins left="0.2" right="0.2" top="0.98" bottom="0.98" header="0.51" footer="0.51"/>
  <pageSetup paperSize="9" scale="4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灰色的尘</cp:lastModifiedBy>
  <dcterms:created xsi:type="dcterms:W3CDTF">2020-05-29T00:38:15Z</dcterms:created>
  <dcterms:modified xsi:type="dcterms:W3CDTF">2020-05-29T00:38:55Z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