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130" firstSheet="7" activeTab="11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项目支出表" sheetId="10" r:id="rId10"/>
    <sheet name="表十一、部门政府采购表" sheetId="11" r:id="rId11"/>
    <sheet name="表十二、部门政府购买服务" sheetId="12" r:id="rId12"/>
  </sheets>
  <definedNames>
    <definedName name="_xlnm.Print_Area" localSheetId="7">$A$1:$B$10</definedName>
    <definedName name="_xlnm.Print_Area" localSheetId="1">$A$1:$E$26</definedName>
    <definedName name="_xlnm.Print_Area" localSheetId="8">$A$1:$F$5</definedName>
    <definedName name="_xlnm.Print_Area" localSheetId="5">$A$1:$M$26</definedName>
    <definedName name="_xlnm.Print_Area" localSheetId="6">$A$1:$E$26</definedName>
    <definedName name="_xlnm.Print_Area" localSheetId="2">$A$1:$C$23</definedName>
    <definedName name="_xlnm.Print_Area" localSheetId="3">$A$1:$F$5</definedName>
    <definedName name="_xlnm.Print_Area" localSheetId="4">$A$1:$D$38</definedName>
    <definedName name="_xlnm.Print_Area" localSheetId="0">$A$1:$F$37</definedName>
    <definedName name="_xlnm.Print_Area" localSheetId="11">$A$1:$H$5</definedName>
    <definedName name="_xlnm.Print_Area" localSheetId="9">13</definedName>
    <definedName name="_xlnm.Print_Area" localSheetId="10">-1</definedName>
  </definedNames>
  <calcPr fullCalcOnLoad="1"/>
</workbook>
</file>

<file path=xl/sharedStrings.xml><?xml version="1.0" encoding="utf-8"?>
<sst xmlns="http://schemas.openxmlformats.org/spreadsheetml/2006/main" count="389" uniqueCount="233">
  <si>
    <t/>
  </si>
  <si>
    <t xml:space="preserve">    行政运行（人大事务）</t>
  </si>
  <si>
    <t>大型会议费支出</t>
  </si>
  <si>
    <t>2021年部门政府采购支出表</t>
  </si>
  <si>
    <t>支出总计</t>
  </si>
  <si>
    <t>附表7</t>
  </si>
  <si>
    <t>附表3</t>
  </si>
  <si>
    <t>对个人和家庭的补助</t>
  </si>
  <si>
    <t>七、文化旅游体育与传媒</t>
  </si>
  <si>
    <t xml:space="preserve">  30112</t>
  </si>
  <si>
    <t xml:space="preserve">  20808</t>
  </si>
  <si>
    <t>十五、资源勘探工业信息等事务</t>
  </si>
  <si>
    <t xml:space="preserve">收   入             </t>
  </si>
  <si>
    <t>（十九）自然资源海洋气象等事务</t>
  </si>
  <si>
    <t>（二十四）预备费</t>
  </si>
  <si>
    <t>（二十三）转移性支出</t>
  </si>
  <si>
    <t>购买服务起止时间</t>
  </si>
  <si>
    <t xml:space="preserve">  人大事务</t>
  </si>
  <si>
    <t>2021年部门收入预算总表</t>
  </si>
  <si>
    <t xml:space="preserve">  奖励金</t>
  </si>
  <si>
    <t xml:space="preserve">  20101</t>
  </si>
  <si>
    <t>基本支出</t>
  </si>
  <si>
    <t xml:space="preserve">  30101</t>
  </si>
  <si>
    <t>二十二、灾害防治应急管理支出</t>
  </si>
  <si>
    <t>收入总计</t>
  </si>
  <si>
    <t>附件11：</t>
  </si>
  <si>
    <t xml:space="preserve">  专项代表活动经费</t>
  </si>
  <si>
    <t>上级补助收入</t>
  </si>
  <si>
    <t>三、纳入专户管理政府非税收入</t>
  </si>
  <si>
    <t xml:space="preserve">    人大会议</t>
  </si>
  <si>
    <t>部门：凤台县人大</t>
  </si>
  <si>
    <t>（四）公共安全</t>
  </si>
  <si>
    <t>2021年部门收支预算总表</t>
  </si>
  <si>
    <t xml:space="preserve">  住房改革支出</t>
  </si>
  <si>
    <t>支  出</t>
  </si>
  <si>
    <t xml:space="preserve">  人大工作研究会经费</t>
  </si>
  <si>
    <t>2021年部门国有资本经营预算收支预算表</t>
  </si>
  <si>
    <t>一般公共服务支出</t>
  </si>
  <si>
    <t>专项业务费支出</t>
  </si>
  <si>
    <t xml:space="preserve">    行政单位医疗</t>
  </si>
  <si>
    <t xml:space="preserve">    2010199</t>
  </si>
  <si>
    <t xml:space="preserve">    经常收入预算拨款</t>
  </si>
  <si>
    <t>本年政府性基金财政拨款支出</t>
  </si>
  <si>
    <t>本年支出合计</t>
  </si>
  <si>
    <t xml:space="preserve">  生活补助</t>
  </si>
  <si>
    <t>（六）科学技术</t>
  </si>
  <si>
    <t xml:space="preserve">  其中：公务用车运行费</t>
  </si>
  <si>
    <t>本年收入合计</t>
  </si>
  <si>
    <t xml:space="preserve">    其他人大事务支出</t>
  </si>
  <si>
    <t>合计</t>
  </si>
  <si>
    <t>二、外交</t>
  </si>
  <si>
    <t xml:space="preserve">  评议专项经费</t>
  </si>
  <si>
    <t>附属单位上缴收入</t>
  </si>
  <si>
    <t xml:space="preserve">    机关事业单位基本养老保险缴费支出</t>
  </si>
  <si>
    <t>208</t>
  </si>
  <si>
    <t xml:space="preserve">    2010108</t>
  </si>
  <si>
    <t xml:space="preserve">    2010104</t>
  </si>
  <si>
    <t>（一）一般公共服务</t>
  </si>
  <si>
    <t>公务用车购置及运行费</t>
  </si>
  <si>
    <t>九、社会保险基金支出</t>
  </si>
  <si>
    <t xml:space="preserve">  30228</t>
  </si>
  <si>
    <t>纳入专户管理的政府非税收入</t>
  </si>
  <si>
    <t>十八、地援助其他地区支出</t>
  </si>
  <si>
    <t>303</t>
  </si>
  <si>
    <t>其他</t>
  </si>
  <si>
    <t xml:space="preserve">    死亡抚恤</t>
  </si>
  <si>
    <t>附表8</t>
  </si>
  <si>
    <t>附表4</t>
  </si>
  <si>
    <t>五、教育</t>
  </si>
  <si>
    <t>科目名称</t>
  </si>
  <si>
    <t>三、国防</t>
  </si>
  <si>
    <t>附件10：</t>
  </si>
  <si>
    <t>八、社会保障和就业</t>
  </si>
  <si>
    <t xml:space="preserve">  行政事业单位养老支出</t>
  </si>
  <si>
    <t>（十八）援助其他地区支出</t>
  </si>
  <si>
    <t>功能分类科目</t>
  </si>
  <si>
    <t xml:space="preserve">    2080801</t>
  </si>
  <si>
    <t xml:space="preserve">  信访、宣传经费</t>
  </si>
  <si>
    <t>（十）卫生健康</t>
  </si>
  <si>
    <t xml:space="preserve">  30102</t>
  </si>
  <si>
    <t>项目</t>
  </si>
  <si>
    <t>221</t>
  </si>
  <si>
    <t xml:space="preserve">  行政事业单位医疗</t>
  </si>
  <si>
    <t>附件9：</t>
  </si>
  <si>
    <t xml:space="preserve">  学习考察</t>
  </si>
  <si>
    <t xml:space="preserve">  30201</t>
  </si>
  <si>
    <t>十六、商业服务业等事务</t>
  </si>
  <si>
    <t>（二十二）灾害防治应急管理支出</t>
  </si>
  <si>
    <t xml:space="preserve">  老干部考察活动经费</t>
  </si>
  <si>
    <t xml:space="preserve">  30309</t>
  </si>
  <si>
    <t xml:space="preserve">  30305</t>
  </si>
  <si>
    <t>一、本年支出</t>
  </si>
  <si>
    <t xml:space="preserve">  30301</t>
  </si>
  <si>
    <t xml:space="preserve">    2080501</t>
  </si>
  <si>
    <t xml:space="preserve">    2080505</t>
  </si>
  <si>
    <t>二十六、其他支出</t>
  </si>
  <si>
    <t xml:space="preserve">  其他工资福利支出</t>
  </si>
  <si>
    <t>（一）一般公共预算拨款</t>
  </si>
  <si>
    <t>二、本年收入</t>
  </si>
  <si>
    <t xml:space="preserve">  杜文生工资差额</t>
  </si>
  <si>
    <t>210</t>
  </si>
  <si>
    <t xml:space="preserve">  办公费</t>
  </si>
  <si>
    <t>经济分类科目</t>
  </si>
  <si>
    <t xml:space="preserve">  21011</t>
  </si>
  <si>
    <t>支出项目/政府采购项目名称</t>
  </si>
  <si>
    <t xml:space="preserve">    国库管理非税收入</t>
  </si>
  <si>
    <t>政府性基金用户</t>
  </si>
  <si>
    <t xml:space="preserve">  其他商品和服务支出</t>
  </si>
  <si>
    <t>一、一般公共服务</t>
  </si>
  <si>
    <t xml:space="preserve">    行政单位离退休</t>
  </si>
  <si>
    <t xml:space="preserve">       公务用车购置费 </t>
  </si>
  <si>
    <t>预算数</t>
  </si>
  <si>
    <t>本年国有资本经营收入</t>
  </si>
  <si>
    <t xml:space="preserve">  津贴补贴</t>
  </si>
  <si>
    <t xml:space="preserve">    代表工作</t>
  </si>
  <si>
    <t xml:space="preserve">  六个专委会活动经费</t>
  </si>
  <si>
    <t xml:space="preserve">  22102</t>
  </si>
  <si>
    <t>公务接待费</t>
  </si>
  <si>
    <t>（十三）农林水事务</t>
  </si>
  <si>
    <t>（九）社会保险基金支出</t>
  </si>
  <si>
    <t>单位：万元</t>
  </si>
  <si>
    <t xml:space="preserve">  福利费</t>
  </si>
  <si>
    <t>六、科学技术</t>
  </si>
  <si>
    <t xml:space="preserve">  视察、调研经费</t>
  </si>
  <si>
    <t>小计</t>
  </si>
  <si>
    <t>302</t>
  </si>
  <si>
    <t>工资福利支出</t>
  </si>
  <si>
    <t>附表1</t>
  </si>
  <si>
    <t>2021年部门支出预算总表</t>
  </si>
  <si>
    <t>附表5</t>
  </si>
  <si>
    <t>上年结余收入</t>
  </si>
  <si>
    <t>2021年部门一般公共预算支出预算表</t>
  </si>
  <si>
    <t xml:space="preserve">    2.本表列示到政府支出功能分类项级科目。</t>
  </si>
  <si>
    <t>2021年部门项目支出表</t>
  </si>
  <si>
    <t>二十五、国债还本付息支出</t>
  </si>
  <si>
    <t xml:space="preserve">  30299</t>
  </si>
  <si>
    <t>上年结余</t>
  </si>
  <si>
    <t xml:space="preserve">  其他社会保障缴费</t>
  </si>
  <si>
    <t>项目支出</t>
  </si>
  <si>
    <t>二、政府性基金预算拨款收入</t>
  </si>
  <si>
    <t>支出项目</t>
  </si>
  <si>
    <t>（二）外交</t>
  </si>
  <si>
    <t>其他收入</t>
  </si>
  <si>
    <t>（十一）节能环保</t>
  </si>
  <si>
    <t>一般公共预算</t>
  </si>
  <si>
    <t>（十四）交通运输</t>
  </si>
  <si>
    <t xml:space="preserve">  工会经费</t>
  </si>
  <si>
    <t xml:space="preserve">    一般行政管理事务（人大事务）</t>
  </si>
  <si>
    <t xml:space="preserve">  30103</t>
  </si>
  <si>
    <t>2021年部门一般公共预算基本支出预算表</t>
  </si>
  <si>
    <t xml:space="preserve">     经营收入</t>
  </si>
  <si>
    <t xml:space="preserve">     事业收入</t>
  </si>
  <si>
    <t>商品和服务支出</t>
  </si>
  <si>
    <t xml:space="preserve">     其他</t>
  </si>
  <si>
    <t>（十七）金融监管等事务支出</t>
  </si>
  <si>
    <t xml:space="preserve">  县十七届人大七次会议费</t>
  </si>
  <si>
    <t>社会保障和就业支出</t>
  </si>
  <si>
    <t xml:space="preserve">  30239</t>
  </si>
  <si>
    <t>四、公共安全</t>
  </si>
  <si>
    <t>二十一、粮油物资管理事务</t>
  </si>
  <si>
    <t>（二十六）其他支出</t>
  </si>
  <si>
    <t>（八）社会保障和就业</t>
  </si>
  <si>
    <t xml:space="preserve">  离休费</t>
  </si>
  <si>
    <t>结转下年</t>
  </si>
  <si>
    <t>2021年部门购买服务支出表</t>
  </si>
  <si>
    <t xml:space="preserve">    2210201</t>
  </si>
  <si>
    <t xml:space="preserve">  抚恤</t>
  </si>
  <si>
    <t xml:space="preserve">    人大信访工作</t>
  </si>
  <si>
    <t xml:space="preserve">    2010102</t>
  </si>
  <si>
    <t>（七）文化旅游体育与传媒</t>
  </si>
  <si>
    <t xml:space="preserve">     附属单位上缴收入</t>
  </si>
  <si>
    <t>本年政府性基金财政拨款收入</t>
  </si>
  <si>
    <t>十七、金融监管等事务支出</t>
  </si>
  <si>
    <t>二十四、预备费</t>
  </si>
  <si>
    <t>注：本表反映部门财政拨款收入、支出预算情况。</t>
  </si>
  <si>
    <t>（十六）商业服务业等事务</t>
  </si>
  <si>
    <t>十三、农林水事务</t>
  </si>
  <si>
    <t>301</t>
  </si>
  <si>
    <t xml:space="preserve">  住房公积金</t>
  </si>
  <si>
    <t>附表2</t>
  </si>
  <si>
    <t>二、结转下年</t>
  </si>
  <si>
    <t>附表6</t>
  </si>
  <si>
    <t xml:space="preserve">  30113</t>
  </si>
  <si>
    <t xml:space="preserve">  20805</t>
  </si>
  <si>
    <t xml:space="preserve">  30199</t>
  </si>
  <si>
    <t>（二十五）国债还本付息支出</t>
  </si>
  <si>
    <t>购买方式</t>
  </si>
  <si>
    <t>十四、交通运输</t>
  </si>
  <si>
    <t>支出项目/项目名称</t>
  </si>
  <si>
    <t>二十、住房保障支出</t>
  </si>
  <si>
    <t>十一、节能环保</t>
  </si>
  <si>
    <t>注：1.本表反映部门本年度公共财政预算收入计划情况。</t>
  </si>
  <si>
    <t>一般公共预算财政拨款</t>
  </si>
  <si>
    <t>二十三、转移性支出</t>
  </si>
  <si>
    <t>住房保障支出</t>
  </si>
  <si>
    <t xml:space="preserve">  基本工资</t>
  </si>
  <si>
    <t>政府性基金预算拨款收入</t>
  </si>
  <si>
    <t>（十二）城乡社区事务</t>
  </si>
  <si>
    <t>2021年部门政府性基金预算收支预算表</t>
  </si>
  <si>
    <t>一、一般公共预算拨款收入</t>
  </si>
  <si>
    <t>卫生健康支出</t>
  </si>
  <si>
    <t xml:space="preserve">  接待、招待</t>
  </si>
  <si>
    <t>四、其他收入</t>
  </si>
  <si>
    <t>本年国有资本经营支出</t>
  </si>
  <si>
    <t>十、卫生健康</t>
  </si>
  <si>
    <t xml:space="preserve">    2101101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</si>
  <si>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</si>
  <si>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</si>
  <si>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</si>
  <si>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</si>
  <si>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</si>
  <si>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</si>
  <si>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</si>
  <si>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>事业收入</t>
  </si>
  <si>
    <t xml:space="preserve">     上级补助收入</t>
  </si>
  <si>
    <t>2021年部门财政拨款收支预算总表</t>
  </si>
  <si>
    <t>因公出国（境）费</t>
  </si>
  <si>
    <t>2021年部门“三公”经费预算表</t>
  </si>
  <si>
    <t>十九、自然资源海洋气象等事务</t>
  </si>
  <si>
    <t>（二十一）粮油物资管理事务</t>
  </si>
  <si>
    <t>（十五）资源勘探工业信息等事务</t>
  </si>
  <si>
    <t xml:space="preserve">    2010109</t>
  </si>
  <si>
    <t>201</t>
  </si>
  <si>
    <t xml:space="preserve">    2010101</t>
  </si>
  <si>
    <t xml:space="preserve">  其他交通费用</t>
  </si>
  <si>
    <t>一、上年结转</t>
  </si>
  <si>
    <t xml:space="preserve">  30229</t>
  </si>
  <si>
    <t>（二）政府性基金预算拨款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</si>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</sst>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</numFmts>
  <fonts count="16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0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0"/>
    </font>
    <font>
      <sz val="10"/>
      <color indexed="8"/>
      <name val="宋体"/>
      <family val="0"/>
    </font>
    <font>
      <b/>
      <sz val="1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3" fillId="0" borderId="0">
      <alignment/>
      <protection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Alignment="1">
      <alignment/>
    </xf>
    <xf numFmtId="0" fontId="1" fillId="0" borderId="0" xfId="0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ill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/>
    </xf>
    <xf numFmtId="189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1" fillId="0" borderId="1" xfId="0" applyBorder="1" applyAlignment="1">
      <alignment/>
    </xf>
    <xf numFmtId="189" fontId="4" fillId="0" borderId="1" xfId="0" applyNumberFormat="1" applyFont="1" applyFill="1" applyBorder="1" applyAlignment="1" applyProtection="1">
      <alignment vertical="center"/>
      <protection/>
    </xf>
    <xf numFmtId="189" fontId="4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 vertical="center"/>
    </xf>
    <xf numFmtId="18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 wrapText="1"/>
    </xf>
    <xf numFmtId="189" fontId="6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89" fontId="4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189" fontId="4" fillId="0" borderId="3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vertical="center"/>
      <protection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3" xfId="0" applyNumberFormat="1" applyFont="1" applyBorder="1" applyAlignment="1">
      <alignment/>
    </xf>
    <xf numFmtId="0" fontId="1" fillId="0" borderId="4" xfId="0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Fill="1" applyBorder="1" applyAlignment="1">
      <alignment/>
    </xf>
    <xf numFmtId="189" fontId="4" fillId="0" borderId="10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4" fontId="4" fillId="0" borderId="3" xfId="0" applyNumberFormat="1" applyFont="1" applyFill="1" applyBorder="1" applyAlignment="1" applyProtection="1">
      <alignment vertical="center"/>
      <protection/>
    </xf>
    <xf numFmtId="4" fontId="1" fillId="4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ill="1" applyAlignment="1">
      <alignment horizontal="center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Alignment="1">
      <alignment horizontal="center" vertical="center"/>
    </xf>
    <xf numFmtId="49" fontId="0" fillId="4" borderId="3" xfId="0" applyNumberFormat="1" applyFont="1" applyFill="1" applyBorder="1" applyAlignment="1" applyProtection="1">
      <alignment horizontal="left" vertical="center"/>
      <protection/>
    </xf>
    <xf numFmtId="4" fontId="0" fillId="4" borderId="3" xfId="0" applyNumberFormat="1" applyFont="1" applyFill="1" applyBorder="1" applyAlignment="1" applyProtection="1">
      <alignment horizontal="right" vertical="center"/>
      <protection/>
    </xf>
    <xf numFmtId="4" fontId="0" fillId="4" borderId="1" xfId="0" applyNumberFormat="1" applyFont="1" applyFill="1" applyBorder="1" applyAlignment="1" applyProtection="1">
      <alignment horizontal="right" vertical="center"/>
      <protection/>
    </xf>
    <xf numFmtId="4" fontId="0" fillId="4" borderId="1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4" fontId="1" fillId="0" borderId="3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89" fontId="6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Continuous" vertical="center"/>
    </xf>
    <xf numFmtId="49" fontId="0" fillId="4" borderId="1" xfId="0" applyNumberFormat="1" applyFont="1" applyFill="1" applyBorder="1" applyAlignment="1" applyProtection="1">
      <alignment/>
      <protection/>
    </xf>
    <xf numFmtId="4" fontId="0" fillId="4" borderId="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" fontId="2" fillId="0" borderId="1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4" xfId="0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3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189" fontId="5" fillId="0" borderId="0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vertical="center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4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2" fontId="2" fillId="0" borderId="1" xfId="0" applyNumberFormat="1" applyFont="1" applyFill="1" applyBorder="1" applyAlignment="1" applyProtection="1">
      <alignment horizontal="right" vertical="center"/>
      <protection/>
    </xf>
    <xf numFmtId="49" fontId="2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256" width="5.16015625" style="1" customWidth="1"/>
  </cols>
  <sheetData>
    <row r="1" ht="17.25" customHeight="1">
      <c r="A1" s="16" t="s">
        <v>127</v>
      </c>
    </row>
    <row r="2" spans="1:253" s="4" customFormat="1" ht="26.25" customHeight="1">
      <c r="A2" s="108" t="s">
        <v>215</v>
      </c>
      <c r="B2" s="108"/>
      <c r="C2" s="108"/>
      <c r="D2" s="108"/>
      <c r="E2" s="108"/>
      <c r="F2" s="10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8.75" customHeight="1">
      <c r="A3" s="158" t="s">
        <v>30</v>
      </c>
      <c r="B3" s="5"/>
      <c r="C3" s="2"/>
      <c r="D3" s="2"/>
      <c r="E3" s="1"/>
      <c r="F3" s="6" t="s">
        <v>120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4" customFormat="1" ht="18" customHeight="1">
      <c r="A4" s="107" t="s">
        <v>12</v>
      </c>
      <c r="B4" s="107"/>
      <c r="C4" s="107" t="s">
        <v>34</v>
      </c>
      <c r="D4" s="107"/>
      <c r="E4" s="107"/>
      <c r="F4" s="10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3" customHeight="1">
      <c r="A5" s="18" t="s">
        <v>80</v>
      </c>
      <c r="B5" s="18" t="s">
        <v>111</v>
      </c>
      <c r="C5" s="18" t="s">
        <v>80</v>
      </c>
      <c r="D5" s="18" t="s">
        <v>49</v>
      </c>
      <c r="E5" s="22" t="s">
        <v>192</v>
      </c>
      <c r="F5" s="22" t="s">
        <v>229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4" customFormat="1" ht="19.5" customHeight="1">
      <c r="A6" s="23" t="s">
        <v>225</v>
      </c>
      <c r="B6" s="26"/>
      <c r="C6" s="24" t="s">
        <v>91</v>
      </c>
      <c r="D6" s="25">
        <f>SUM(D7:D32)</f>
        <v>708.412301</v>
      </c>
      <c r="E6" s="57">
        <f>SUM(E7:E32)</f>
        <v>708.412301</v>
      </c>
      <c r="F6" s="57">
        <f>SUM(F7:F32)</f>
        <v>0</v>
      </c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4" customFormat="1" ht="19.5" customHeight="1">
      <c r="A7" s="23" t="s">
        <v>206</v>
      </c>
      <c r="B7" s="26"/>
      <c r="C7" s="27" t="s">
        <v>57</v>
      </c>
      <c r="D7" s="62">
        <f>E7+F7</f>
        <v>568.656662</v>
      </c>
      <c r="E7" s="151">
        <v>568.656662</v>
      </c>
      <c r="F7" s="147">
        <v>0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19.5" customHeight="1">
      <c r="A8" s="28"/>
      <c r="B8" s="26"/>
      <c r="C8" s="27" t="s">
        <v>141</v>
      </c>
      <c r="D8" s="62">
        <f>E8+F8</f>
        <v>0</v>
      </c>
      <c r="E8" s="151">
        <v>0</v>
      </c>
      <c r="F8" s="147">
        <v>0</v>
      </c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19.5" customHeight="1">
      <c r="A9" s="29" t="s">
        <v>98</v>
      </c>
      <c r="B9" s="26">
        <f>B10+B13</f>
        <v>708.41</v>
      </c>
      <c r="C9" s="27" t="s">
        <v>211</v>
      </c>
      <c r="D9" s="62">
        <f>E9+F9</f>
        <v>0</v>
      </c>
      <c r="E9" s="151">
        <v>0</v>
      </c>
      <c r="F9" s="147">
        <v>0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19.5" customHeight="1">
      <c r="A10" s="23" t="s">
        <v>97</v>
      </c>
      <c r="B10" s="57">
        <f>B11+B12</f>
        <v>708.41</v>
      </c>
      <c r="C10" s="27" t="s">
        <v>31</v>
      </c>
      <c r="D10" s="62">
        <f>E10+F10</f>
        <v>0</v>
      </c>
      <c r="E10" s="151">
        <v>0</v>
      </c>
      <c r="F10" s="147">
        <v>0</v>
      </c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19.5" customHeight="1">
      <c r="A11" s="58" t="s">
        <v>41</v>
      </c>
      <c r="B11" s="155">
        <v>708.41</v>
      </c>
      <c r="C11" s="59" t="s">
        <v>209</v>
      </c>
      <c r="D11" s="62">
        <f>E11+F11</f>
        <v>0</v>
      </c>
      <c r="E11" s="151">
        <v>0</v>
      </c>
      <c r="F11" s="147">
        <v>0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19.5" customHeight="1">
      <c r="A12" s="58" t="s">
        <v>105</v>
      </c>
      <c r="B12" s="155">
        <v>0</v>
      </c>
      <c r="C12" s="59" t="s">
        <v>45</v>
      </c>
      <c r="D12" s="62">
        <f>E12+F12</f>
        <v>0</v>
      </c>
      <c r="E12" s="151">
        <v>0</v>
      </c>
      <c r="F12" s="147">
        <v>0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19.5" customHeight="1">
      <c r="A13" s="60" t="s">
        <v>227</v>
      </c>
      <c r="B13" s="152">
        <v>0</v>
      </c>
      <c r="C13" s="59" t="s">
        <v>169</v>
      </c>
      <c r="D13" s="62">
        <f>E13+F13</f>
        <v>0</v>
      </c>
      <c r="E13" s="151">
        <v>0</v>
      </c>
      <c r="F13" s="147">
        <v>0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19.5" customHeight="1">
      <c r="A14" s="23"/>
      <c r="B14" s="67"/>
      <c r="C14" s="27" t="s">
        <v>161</v>
      </c>
      <c r="D14" s="64">
        <f>E14+F14</f>
        <v>80.016771</v>
      </c>
      <c r="E14" s="151">
        <v>80.016771</v>
      </c>
      <c r="F14" s="147">
        <v>0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19.5" customHeight="1">
      <c r="A15" s="24"/>
      <c r="B15" s="26"/>
      <c r="C15" s="65" t="s">
        <v>119</v>
      </c>
      <c r="D15" s="64">
        <f>E15+F15</f>
        <v>0</v>
      </c>
      <c r="E15" s="151">
        <v>0</v>
      </c>
      <c r="F15" s="147">
        <v>0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19.5" customHeight="1">
      <c r="A16" s="29"/>
      <c r="B16" s="26"/>
      <c r="C16" s="27" t="s">
        <v>78</v>
      </c>
      <c r="D16" s="66">
        <f>E16+F16</f>
        <v>26.396244</v>
      </c>
      <c r="E16" s="151">
        <v>26.396244</v>
      </c>
      <c r="F16" s="147">
        <v>0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19.5" customHeight="1">
      <c r="A17" s="29"/>
      <c r="B17" s="26"/>
      <c r="C17" s="27" t="s">
        <v>143</v>
      </c>
      <c r="D17" s="62">
        <f>E17+F17</f>
        <v>0</v>
      </c>
      <c r="E17" s="151">
        <v>0</v>
      </c>
      <c r="F17" s="147">
        <v>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9.5" customHeight="1">
      <c r="A18" s="23"/>
      <c r="B18" s="26"/>
      <c r="C18" s="27" t="s">
        <v>197</v>
      </c>
      <c r="D18" s="62">
        <f>E18+F18</f>
        <v>0</v>
      </c>
      <c r="E18" s="151">
        <v>0</v>
      </c>
      <c r="F18" s="147">
        <v>0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19.5" customHeight="1">
      <c r="A19" s="30"/>
      <c r="B19" s="26"/>
      <c r="C19" s="27" t="s">
        <v>118</v>
      </c>
      <c r="D19" s="62">
        <f>E19+F19</f>
        <v>0</v>
      </c>
      <c r="E19" s="151">
        <v>0</v>
      </c>
      <c r="F19" s="147">
        <v>0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19.5" customHeight="1">
      <c r="A20" s="30"/>
      <c r="B20" s="26"/>
      <c r="C20" s="27" t="s">
        <v>145</v>
      </c>
      <c r="D20" s="62">
        <f>E20+F20</f>
        <v>0</v>
      </c>
      <c r="E20" s="151">
        <v>0</v>
      </c>
      <c r="F20" s="147">
        <v>0</v>
      </c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19.5" customHeight="1">
      <c r="A21" s="29"/>
      <c r="B21" s="25"/>
      <c r="C21" s="61" t="s">
        <v>220</v>
      </c>
      <c r="D21" s="62">
        <f>E21+F21</f>
        <v>0</v>
      </c>
      <c r="E21" s="151">
        <v>0</v>
      </c>
      <c r="F21" s="147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4" customFormat="1" ht="19.5" customHeight="1">
      <c r="A22" s="29"/>
      <c r="B22" s="25"/>
      <c r="C22" s="61" t="s">
        <v>175</v>
      </c>
      <c r="D22" s="62">
        <f>E22+F22</f>
        <v>0</v>
      </c>
      <c r="E22" s="151">
        <v>0</v>
      </c>
      <c r="F22" s="147"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4" customFormat="1" ht="19.5" customHeight="1">
      <c r="A23" s="29"/>
      <c r="B23" s="25"/>
      <c r="C23" s="61" t="s">
        <v>154</v>
      </c>
      <c r="D23" s="62">
        <f>E23+F23</f>
        <v>0</v>
      </c>
      <c r="E23" s="151">
        <v>0</v>
      </c>
      <c r="F23" s="147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9" customFormat="1" ht="19.5" customHeight="1">
      <c r="A24" s="31"/>
      <c r="B24" s="26"/>
      <c r="C24" s="61" t="s">
        <v>74</v>
      </c>
      <c r="D24" s="62">
        <f>E24+F24</f>
        <v>0</v>
      </c>
      <c r="E24" s="151">
        <v>0</v>
      </c>
      <c r="F24" s="147">
        <v>0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7" s="10" customFormat="1" ht="19.5" customHeight="1">
      <c r="A25" s="28"/>
      <c r="B25" s="33"/>
      <c r="C25" s="61" t="s">
        <v>13</v>
      </c>
      <c r="D25" s="62">
        <f>E25+F25</f>
        <v>0</v>
      </c>
      <c r="E25" s="151">
        <v>0</v>
      </c>
      <c r="F25" s="147">
        <v>0</v>
      </c>
      <c r="G25" s="1"/>
    </row>
    <row r="26" spans="1:7" s="10" customFormat="1" ht="19.5" customHeight="1">
      <c r="A26" s="28"/>
      <c r="B26" s="32"/>
      <c r="C26" s="61" t="s">
        <v>232</v>
      </c>
      <c r="D26" s="62">
        <f>E26+F26</f>
        <v>33.342624</v>
      </c>
      <c r="E26" s="151">
        <v>33.342624</v>
      </c>
      <c r="F26" s="147">
        <v>0</v>
      </c>
      <c r="G26" s="21"/>
    </row>
    <row r="27" spans="1:7" ht="19.5" customHeight="1">
      <c r="A27" s="28"/>
      <c r="B27" s="33"/>
      <c r="C27" s="61" t="s">
        <v>219</v>
      </c>
      <c r="D27" s="25">
        <f>E27+F27</f>
        <v>0</v>
      </c>
      <c r="E27" s="152">
        <v>0</v>
      </c>
      <c r="F27" s="148">
        <v>0</v>
      </c>
      <c r="G27" s="21"/>
    </row>
    <row r="28" spans="1:7" ht="24" customHeight="1">
      <c r="A28" s="28"/>
      <c r="B28" s="33"/>
      <c r="C28" s="95" t="s">
        <v>87</v>
      </c>
      <c r="D28" s="62">
        <f>E28+F28</f>
        <v>0</v>
      </c>
      <c r="E28" s="148">
        <v>0</v>
      </c>
      <c r="F28" s="157">
        <v>0</v>
      </c>
      <c r="G28" s="21"/>
    </row>
    <row r="29" spans="1:7" ht="19.5" customHeight="1">
      <c r="A29" s="28"/>
      <c r="B29" s="32"/>
      <c r="C29" s="68" t="s">
        <v>15</v>
      </c>
      <c r="D29" s="62">
        <f>E29+F29</f>
        <v>0</v>
      </c>
      <c r="E29" s="154">
        <v>0</v>
      </c>
      <c r="F29" s="150">
        <v>0</v>
      </c>
      <c r="G29" s="21"/>
    </row>
    <row r="30" spans="1:6" ht="19.5" customHeight="1">
      <c r="A30" s="28"/>
      <c r="B30" s="32"/>
      <c r="C30" s="61" t="s">
        <v>14</v>
      </c>
      <c r="D30" s="62">
        <f>E30+F30</f>
        <v>0</v>
      </c>
      <c r="E30" s="153">
        <v>0</v>
      </c>
      <c r="F30" s="149">
        <v>0</v>
      </c>
    </row>
    <row r="31" spans="1:7" ht="19.5" customHeight="1">
      <c r="A31" s="28"/>
      <c r="B31" s="32"/>
      <c r="C31" s="61" t="s">
        <v>185</v>
      </c>
      <c r="D31" s="62">
        <f>E31+F31</f>
        <v>0</v>
      </c>
      <c r="E31" s="156">
        <v>0</v>
      </c>
      <c r="F31" s="148">
        <v>0</v>
      </c>
      <c r="G31" s="21"/>
    </row>
    <row r="32" spans="1:7" ht="19.5" customHeight="1">
      <c r="A32" s="28"/>
      <c r="B32" s="32"/>
      <c r="C32" s="73" t="s">
        <v>160</v>
      </c>
      <c r="D32" s="64">
        <f>E32+F32</f>
        <v>0</v>
      </c>
      <c r="E32" s="153">
        <v>0</v>
      </c>
      <c r="F32" s="150">
        <v>0</v>
      </c>
      <c r="G32" s="21"/>
    </row>
    <row r="33" spans="1:8" ht="19.5" customHeight="1">
      <c r="A33" s="28"/>
      <c r="B33" s="69"/>
      <c r="C33" s="102"/>
      <c r="D33" s="26"/>
      <c r="E33" s="72"/>
      <c r="F33" s="75"/>
      <c r="G33" s="21"/>
      <c r="H33" s="21"/>
    </row>
    <row r="34" spans="1:6" ht="19.5" customHeight="1">
      <c r="A34" s="28"/>
      <c r="B34" s="32"/>
      <c r="C34" s="70"/>
      <c r="D34" s="71"/>
      <c r="E34" s="74"/>
      <c r="F34" s="41"/>
    </row>
    <row r="35" spans="1:6" ht="19.5" customHeight="1">
      <c r="A35" s="28"/>
      <c r="B35" s="32"/>
      <c r="C35" s="34" t="s">
        <v>180</v>
      </c>
      <c r="D35" s="41">
        <f>D38-D6</f>
        <v>-0.002300999999988562</v>
      </c>
      <c r="E35" s="63">
        <f>E38-E6</f>
        <v>-0.002300999999988562</v>
      </c>
      <c r="F35" s="41">
        <f>F38-F6</f>
        <v>0</v>
      </c>
    </row>
    <row r="36" spans="1:6" ht="19.5" customHeight="1">
      <c r="A36" s="28"/>
      <c r="B36" s="32"/>
      <c r="C36" s="28"/>
      <c r="D36" s="41"/>
      <c r="E36" s="63"/>
      <c r="F36" s="41"/>
    </row>
    <row r="37" spans="1:6" ht="19.5" customHeight="1">
      <c r="A37" s="28"/>
      <c r="B37" s="32"/>
      <c r="C37" s="28"/>
      <c r="D37" s="41"/>
      <c r="E37" s="63"/>
      <c r="F37" s="41"/>
    </row>
    <row r="38" spans="1:6" ht="19.5" customHeight="1">
      <c r="A38" s="35" t="s">
        <v>24</v>
      </c>
      <c r="B38" s="42">
        <f>B6+B9</f>
        <v>708.41</v>
      </c>
      <c r="C38" s="35" t="s">
        <v>4</v>
      </c>
      <c r="D38" s="41">
        <f>B38</f>
        <v>708.41</v>
      </c>
      <c r="E38" s="63">
        <f>B10</f>
        <v>708.41</v>
      </c>
      <c r="F38" s="41">
        <f>B13</f>
        <v>0</v>
      </c>
    </row>
    <row r="39" spans="1:2" ht="19.5" customHeight="1">
      <c r="A39" s="20" t="s">
        <v>174</v>
      </c>
      <c r="B39" s="20"/>
    </row>
  </sheetData>
  <sheetProtection/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  <col min="7" max="256" width="9.16015625" style="0" customWidth="1"/>
  </cols>
  <sheetData>
    <row r="1" ht="9.75" customHeight="1">
      <c r="A1" t="s">
        <v>83</v>
      </c>
    </row>
    <row r="2" spans="1:6" ht="18.75" customHeight="1">
      <c r="A2" s="104" t="s">
        <v>133</v>
      </c>
      <c r="B2" s="104"/>
      <c r="C2" s="104"/>
      <c r="D2" s="104"/>
      <c r="E2" s="104"/>
      <c r="F2" s="104"/>
    </row>
    <row r="3" spans="1:6" ht="18" customHeight="1">
      <c r="A3" s="185" t="s">
        <v>30</v>
      </c>
      <c r="B3" s="105"/>
      <c r="C3" s="105"/>
      <c r="D3" s="105"/>
      <c r="E3" s="105"/>
      <c r="F3" s="106" t="s">
        <v>120</v>
      </c>
    </row>
    <row r="4" spans="1:6" ht="21.75" customHeight="1">
      <c r="A4" s="143" t="s">
        <v>188</v>
      </c>
      <c r="B4" s="115" t="s">
        <v>49</v>
      </c>
      <c r="C4" s="121" t="s">
        <v>144</v>
      </c>
      <c r="D4" s="115" t="s">
        <v>106</v>
      </c>
      <c r="E4" s="127" t="s">
        <v>61</v>
      </c>
      <c r="F4" s="107" t="s">
        <v>142</v>
      </c>
    </row>
    <row r="5" spans="1:9" ht="32.25" customHeight="1">
      <c r="A5" s="144"/>
      <c r="B5" s="118"/>
      <c r="C5" s="122"/>
      <c r="D5" s="118"/>
      <c r="E5" s="128"/>
      <c r="F5" s="129"/>
      <c r="I5" s="146"/>
    </row>
    <row r="6" spans="1:7" ht="19.5" customHeight="1">
      <c r="A6" s="184" t="s">
        <v>49</v>
      </c>
      <c r="B6" s="152">
        <v>216</v>
      </c>
      <c r="C6" s="152">
        <v>216</v>
      </c>
      <c r="D6" s="152">
        <v>0</v>
      </c>
      <c r="E6" s="152">
        <v>0</v>
      </c>
      <c r="F6" s="183">
        <v>0</v>
      </c>
      <c r="G6" s="100"/>
    </row>
    <row r="7" spans="1:7" ht="19.5" customHeight="1">
      <c r="A7" s="184" t="s">
        <v>2</v>
      </c>
      <c r="B7" s="152">
        <v>65</v>
      </c>
      <c r="C7" s="152">
        <v>65</v>
      </c>
      <c r="D7" s="152">
        <v>0</v>
      </c>
      <c r="E7" s="152">
        <v>0</v>
      </c>
      <c r="F7" s="183">
        <v>0</v>
      </c>
      <c r="G7" s="39"/>
    </row>
    <row r="8" spans="1:7" ht="19.5" customHeight="1">
      <c r="A8" s="184" t="s">
        <v>155</v>
      </c>
      <c r="B8" s="152">
        <v>65</v>
      </c>
      <c r="C8" s="152">
        <v>65</v>
      </c>
      <c r="D8" s="152">
        <v>0</v>
      </c>
      <c r="E8" s="152">
        <v>0</v>
      </c>
      <c r="F8" s="183">
        <v>0</v>
      </c>
      <c r="G8" s="39"/>
    </row>
    <row r="9" spans="1:6" ht="19.5" customHeight="1">
      <c r="A9" s="184" t="s">
        <v>38</v>
      </c>
      <c r="B9" s="152">
        <v>151</v>
      </c>
      <c r="C9" s="152">
        <v>151</v>
      </c>
      <c r="D9" s="152">
        <v>0</v>
      </c>
      <c r="E9" s="152">
        <v>0</v>
      </c>
      <c r="F9" s="183">
        <v>0</v>
      </c>
    </row>
    <row r="10" spans="1:6" ht="19.5" customHeight="1">
      <c r="A10" s="184" t="s">
        <v>35</v>
      </c>
      <c r="B10" s="152">
        <v>15</v>
      </c>
      <c r="C10" s="152">
        <v>15</v>
      </c>
      <c r="D10" s="152">
        <v>0</v>
      </c>
      <c r="E10" s="152">
        <v>0</v>
      </c>
      <c r="F10" s="183">
        <v>0</v>
      </c>
    </row>
    <row r="11" spans="1:6" ht="19.5" customHeight="1">
      <c r="A11" s="184" t="s">
        <v>115</v>
      </c>
      <c r="B11" s="152">
        <v>20</v>
      </c>
      <c r="C11" s="152">
        <v>20</v>
      </c>
      <c r="D11" s="152">
        <v>0</v>
      </c>
      <c r="E11" s="152">
        <v>0</v>
      </c>
      <c r="F11" s="183">
        <v>0</v>
      </c>
    </row>
    <row r="12" spans="1:6" ht="19.5" customHeight="1">
      <c r="A12" s="184" t="s">
        <v>26</v>
      </c>
      <c r="B12" s="152">
        <v>48</v>
      </c>
      <c r="C12" s="152">
        <v>48</v>
      </c>
      <c r="D12" s="152">
        <v>0</v>
      </c>
      <c r="E12" s="152">
        <v>0</v>
      </c>
      <c r="F12" s="183">
        <v>0</v>
      </c>
    </row>
    <row r="13" spans="1:6" ht="19.5" customHeight="1">
      <c r="A13" s="184" t="s">
        <v>201</v>
      </c>
      <c r="B13" s="152">
        <v>20</v>
      </c>
      <c r="C13" s="152">
        <v>20</v>
      </c>
      <c r="D13" s="152">
        <v>0</v>
      </c>
      <c r="E13" s="152">
        <v>0</v>
      </c>
      <c r="F13" s="183">
        <v>0</v>
      </c>
    </row>
    <row r="14" spans="1:6" ht="19.5" customHeight="1">
      <c r="A14" s="184" t="s">
        <v>88</v>
      </c>
      <c r="B14" s="152">
        <v>10</v>
      </c>
      <c r="C14" s="152">
        <v>10</v>
      </c>
      <c r="D14" s="152">
        <v>0</v>
      </c>
      <c r="E14" s="152">
        <v>0</v>
      </c>
      <c r="F14" s="183">
        <v>0</v>
      </c>
    </row>
    <row r="15" spans="1:6" ht="19.5" customHeight="1">
      <c r="A15" s="184" t="s">
        <v>77</v>
      </c>
      <c r="B15" s="152">
        <v>5</v>
      </c>
      <c r="C15" s="152">
        <v>5</v>
      </c>
      <c r="D15" s="152">
        <v>0</v>
      </c>
      <c r="E15" s="152">
        <v>0</v>
      </c>
      <c r="F15" s="183">
        <v>0</v>
      </c>
    </row>
    <row r="16" spans="1:6" ht="19.5" customHeight="1">
      <c r="A16" s="184" t="s">
        <v>51</v>
      </c>
      <c r="B16" s="152">
        <v>4</v>
      </c>
      <c r="C16" s="152">
        <v>4</v>
      </c>
      <c r="D16" s="152">
        <v>0</v>
      </c>
      <c r="E16" s="152">
        <v>0</v>
      </c>
      <c r="F16" s="183">
        <v>0</v>
      </c>
    </row>
    <row r="17" spans="1:6" ht="19.5" customHeight="1">
      <c r="A17" s="184" t="s">
        <v>123</v>
      </c>
      <c r="B17" s="152">
        <v>6</v>
      </c>
      <c r="C17" s="152">
        <v>6</v>
      </c>
      <c r="D17" s="152">
        <v>0</v>
      </c>
      <c r="E17" s="152">
        <v>0</v>
      </c>
      <c r="F17" s="183">
        <v>0</v>
      </c>
    </row>
    <row r="18" spans="1:6" ht="19.5" customHeight="1">
      <c r="A18" s="184" t="s">
        <v>84</v>
      </c>
      <c r="B18" s="152">
        <v>20</v>
      </c>
      <c r="C18" s="152">
        <v>20</v>
      </c>
      <c r="D18" s="152">
        <v>0</v>
      </c>
      <c r="E18" s="152">
        <v>0</v>
      </c>
      <c r="F18" s="183">
        <v>0</v>
      </c>
    </row>
    <row r="19" spans="1:6" ht="19.5" customHeight="1">
      <c r="A19" s="184" t="s">
        <v>99</v>
      </c>
      <c r="B19" s="152">
        <v>3</v>
      </c>
      <c r="C19" s="152">
        <v>3</v>
      </c>
      <c r="D19" s="152">
        <v>0</v>
      </c>
      <c r="E19" s="152">
        <v>0</v>
      </c>
      <c r="F19" s="183">
        <v>0</v>
      </c>
    </row>
    <row r="20" spans="3:5" ht="12.75" customHeight="1">
      <c r="C20" s="145"/>
      <c r="D20" s="145"/>
      <c r="E20" s="39"/>
    </row>
    <row r="21" ht="12.75" customHeight="1">
      <c r="E21" s="39"/>
    </row>
  </sheetData>
  <sheetProtection/>
  <mergeCells count="6">
    <mergeCell ref="E4:E5"/>
    <mergeCell ref="F4:F5"/>
    <mergeCell ref="A4:A5"/>
    <mergeCell ref="B4:B5"/>
    <mergeCell ref="C4:C5"/>
    <mergeCell ref="D4:D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  <col min="7" max="256" width="9.16015625" style="0" customWidth="1"/>
  </cols>
  <sheetData>
    <row r="1" ht="9.75" customHeight="1">
      <c r="A1" t="s">
        <v>71</v>
      </c>
    </row>
    <row r="2" spans="1:6" ht="18.75" customHeight="1">
      <c r="A2" s="104" t="s">
        <v>3</v>
      </c>
      <c r="B2" s="104"/>
      <c r="C2" s="104"/>
      <c r="D2" s="104"/>
      <c r="E2" s="104"/>
      <c r="F2" s="104"/>
    </row>
    <row r="3" spans="1:6" ht="18" customHeight="1">
      <c r="A3" s="185" t="s">
        <v>0</v>
      </c>
      <c r="B3" s="105"/>
      <c r="C3" s="105"/>
      <c r="D3" s="105"/>
      <c r="E3" s="105"/>
      <c r="F3" s="106" t="s">
        <v>120</v>
      </c>
    </row>
    <row r="4" spans="1:6" ht="21.75" customHeight="1">
      <c r="A4" s="137" t="s">
        <v>104</v>
      </c>
      <c r="B4" s="115" t="s">
        <v>49</v>
      </c>
      <c r="C4" s="121" t="s">
        <v>144</v>
      </c>
      <c r="D4" s="115" t="s">
        <v>106</v>
      </c>
      <c r="E4" s="127" t="s">
        <v>61</v>
      </c>
      <c r="F4" s="107" t="s">
        <v>142</v>
      </c>
    </row>
    <row r="5" spans="1:6" ht="32.25" customHeight="1">
      <c r="A5" s="138"/>
      <c r="B5" s="118"/>
      <c r="C5" s="122"/>
      <c r="D5" s="118"/>
      <c r="E5" s="128"/>
      <c r="F5" s="129"/>
    </row>
    <row r="6" spans="1:7" ht="19.5" customHeight="1">
      <c r="A6" s="134"/>
      <c r="B6" s="97"/>
      <c r="C6" s="97"/>
      <c r="D6" s="98"/>
      <c r="E6" s="99"/>
      <c r="F6" s="98"/>
      <c r="G6" s="100"/>
    </row>
    <row r="7" spans="1:7" ht="19.5" customHeight="1">
      <c r="A7" s="135"/>
      <c r="B7" s="39"/>
      <c r="C7" s="39"/>
      <c r="D7" s="39"/>
      <c r="E7" s="39"/>
      <c r="F7" s="39"/>
      <c r="G7" s="39"/>
    </row>
    <row r="8" spans="1:7" ht="20.25" customHeight="1">
      <c r="A8" s="136"/>
      <c r="B8" s="39"/>
      <c r="C8" s="39"/>
      <c r="D8" s="39"/>
      <c r="E8" s="39"/>
      <c r="F8" s="39"/>
      <c r="G8" s="39"/>
    </row>
    <row r="9" spans="1:6" ht="18" customHeight="1">
      <c r="A9" s="136"/>
      <c r="B9" s="135"/>
      <c r="C9" s="39"/>
      <c r="D9" s="39"/>
      <c r="E9" s="39"/>
      <c r="F9" s="39"/>
    </row>
    <row r="10" spans="2:6" ht="9.75" customHeight="1">
      <c r="B10" s="135"/>
      <c r="C10" s="39"/>
      <c r="D10" s="39"/>
      <c r="E10" s="39"/>
      <c r="F10" s="39"/>
    </row>
    <row r="11" spans="2:5" ht="9.75" customHeight="1">
      <c r="B11" s="135"/>
      <c r="C11" s="39"/>
      <c r="D11" s="39"/>
      <c r="E11" s="39"/>
    </row>
    <row r="12" spans="2:6" ht="9.75" customHeight="1">
      <c r="B12" s="135"/>
      <c r="C12" s="39"/>
      <c r="D12" s="39"/>
      <c r="E12" s="39"/>
      <c r="F12" s="39"/>
    </row>
    <row r="13" spans="2:5" ht="9.75" customHeight="1">
      <c r="B13" s="135"/>
      <c r="C13" s="39"/>
      <c r="D13" s="39"/>
      <c r="E13" s="39"/>
    </row>
    <row r="14" spans="2:5" ht="12.75" customHeight="1">
      <c r="B14" s="39"/>
      <c r="C14" s="135"/>
      <c r="D14" s="135"/>
      <c r="E14" s="39"/>
    </row>
    <row r="15" spans="2:5" ht="12.75" customHeight="1">
      <c r="B15" s="39"/>
      <c r="C15" s="39"/>
      <c r="D15" s="39"/>
      <c r="E15" s="39"/>
    </row>
    <row r="16" spans="3:5" ht="12.75" customHeight="1">
      <c r="C16" s="39"/>
      <c r="D16" s="39"/>
      <c r="E16" s="39"/>
    </row>
    <row r="17" spans="3:5" ht="12.75" customHeight="1">
      <c r="C17" s="39"/>
      <c r="D17" s="39"/>
      <c r="E17" s="39"/>
    </row>
    <row r="18" spans="3:5" ht="12.75" customHeight="1">
      <c r="C18" s="39"/>
      <c r="D18" s="39"/>
      <c r="E18" s="39"/>
    </row>
    <row r="19" spans="2:5" ht="9.75" customHeight="1">
      <c r="B19" s="39"/>
      <c r="D19" s="39"/>
      <c r="E19" s="39"/>
    </row>
    <row r="20" spans="4:5" ht="12.75" customHeight="1">
      <c r="D20" s="39"/>
      <c r="E20" s="39"/>
    </row>
    <row r="21" ht="12.75" customHeight="1">
      <c r="E21" s="39"/>
    </row>
  </sheetData>
  <sheetProtection/>
  <mergeCells count="6">
    <mergeCell ref="E4:E5"/>
    <mergeCell ref="F4:F5"/>
    <mergeCell ref="A4:A5"/>
    <mergeCell ref="B4:B5"/>
    <mergeCell ref="C4:C5"/>
    <mergeCell ref="D4:D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  <col min="14" max="256" width="9.16015625" style="0" customWidth="1"/>
  </cols>
  <sheetData>
    <row r="1" ht="9.75" customHeight="1">
      <c r="A1" t="s">
        <v>25</v>
      </c>
    </row>
    <row r="2" spans="1:8" ht="18.75" customHeight="1">
      <c r="A2" s="139" t="s">
        <v>164</v>
      </c>
      <c r="B2" s="104"/>
      <c r="C2" s="130"/>
      <c r="D2" s="104"/>
      <c r="E2" s="104"/>
      <c r="F2" s="104"/>
      <c r="G2" s="104"/>
      <c r="H2" s="104"/>
    </row>
    <row r="3" spans="1:8" ht="18" customHeight="1">
      <c r="A3" s="186" t="s">
        <v>0</v>
      </c>
      <c r="B3" s="186"/>
      <c r="D3" s="105"/>
      <c r="E3" s="105"/>
      <c r="F3" s="105"/>
      <c r="G3" s="105"/>
      <c r="H3" s="106" t="s">
        <v>120</v>
      </c>
    </row>
    <row r="4" spans="1:8" ht="21.75" customHeight="1">
      <c r="A4" s="137" t="s">
        <v>140</v>
      </c>
      <c r="B4" s="141" t="s">
        <v>186</v>
      </c>
      <c r="C4" s="115" t="s">
        <v>16</v>
      </c>
      <c r="D4" s="116" t="s">
        <v>49</v>
      </c>
      <c r="E4" s="121" t="s">
        <v>144</v>
      </c>
      <c r="F4" s="115" t="s">
        <v>106</v>
      </c>
      <c r="G4" s="127" t="s">
        <v>61</v>
      </c>
      <c r="H4" s="107" t="s">
        <v>142</v>
      </c>
    </row>
    <row r="5" spans="1:8" ht="32.25" customHeight="1">
      <c r="A5" s="138"/>
      <c r="B5" s="142"/>
      <c r="C5" s="118"/>
      <c r="D5" s="117"/>
      <c r="E5" s="122"/>
      <c r="F5" s="118"/>
      <c r="G5" s="128"/>
      <c r="H5" s="129"/>
    </row>
    <row r="6" spans="1:9" ht="19.5" customHeight="1">
      <c r="A6" s="96"/>
      <c r="B6" s="140"/>
      <c r="C6" s="131"/>
      <c r="D6" s="99"/>
      <c r="E6" s="98"/>
      <c r="F6" s="99"/>
      <c r="G6" s="98"/>
      <c r="H6" s="132"/>
      <c r="I6" s="100"/>
    </row>
    <row r="7" spans="1:9" ht="19.5" customHeight="1">
      <c r="A7" s="39"/>
      <c r="B7" s="135"/>
      <c r="C7" s="135"/>
      <c r="D7" s="39"/>
      <c r="E7" s="39"/>
      <c r="F7" s="39"/>
      <c r="G7" s="39"/>
      <c r="H7" s="39"/>
      <c r="I7" s="39"/>
    </row>
    <row r="8" spans="1:8" ht="20.25" customHeight="1">
      <c r="A8" s="101" t="s">
        <v>191</v>
      </c>
      <c r="B8" s="39"/>
      <c r="C8" s="135"/>
      <c r="D8" s="135"/>
      <c r="E8" s="39"/>
      <c r="F8" s="39"/>
      <c r="G8" s="39"/>
      <c r="H8" s="39"/>
    </row>
    <row r="9" spans="1:7" ht="18" customHeight="1">
      <c r="A9" s="103" t="s">
        <v>132</v>
      </c>
      <c r="B9" s="39"/>
      <c r="C9" s="39"/>
      <c r="D9" s="135"/>
      <c r="E9" s="39"/>
      <c r="G9" s="39"/>
    </row>
    <row r="10" spans="2:7" ht="9.75" customHeight="1">
      <c r="B10" s="39"/>
      <c r="C10" s="39"/>
      <c r="D10" s="39"/>
      <c r="E10" s="39"/>
      <c r="G10" s="39"/>
    </row>
    <row r="11" spans="2:5" ht="9.75" customHeight="1">
      <c r="B11" s="39"/>
      <c r="C11" s="39"/>
      <c r="D11" s="39"/>
      <c r="E11" s="39"/>
    </row>
    <row r="12" spans="2:8" ht="9.75" customHeight="1">
      <c r="B12" s="39"/>
      <c r="C12" s="39"/>
      <c r="D12" s="39"/>
      <c r="E12" s="39"/>
      <c r="G12" s="39"/>
      <c r="H12" s="39"/>
    </row>
    <row r="13" spans="3:5" ht="9.75" customHeight="1">
      <c r="C13" s="39"/>
      <c r="D13" s="39"/>
      <c r="E13" s="39"/>
    </row>
    <row r="14" spans="3:4" ht="12.75" customHeight="1">
      <c r="C14" s="39"/>
      <c r="D14" s="39"/>
    </row>
    <row r="15" ht="12.75" customHeight="1">
      <c r="D15" s="39"/>
    </row>
    <row r="16" spans="4:5" ht="12.75" customHeight="1">
      <c r="D16" s="39"/>
      <c r="E16" s="39"/>
    </row>
    <row r="17" spans="4:5" ht="12.75" customHeight="1">
      <c r="D17" s="39"/>
      <c r="E17" s="39"/>
    </row>
    <row r="18" ht="12.75" customHeight="1">
      <c r="E18" s="39"/>
    </row>
    <row r="19" spans="4:5" ht="9.75" customHeight="1">
      <c r="D19" s="39"/>
      <c r="E19" s="39"/>
    </row>
  </sheetData>
  <sheetProtection/>
  <mergeCells count="9">
    <mergeCell ref="H4:H5"/>
    <mergeCell ref="D4:D5"/>
    <mergeCell ref="E4:E5"/>
    <mergeCell ref="F4:F5"/>
    <mergeCell ref="G4:G5"/>
    <mergeCell ref="A3:B3"/>
    <mergeCell ref="A4:A5"/>
    <mergeCell ref="B4:B5"/>
    <mergeCell ref="C4:C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256" width="9" style="1" customWidth="1"/>
  </cols>
  <sheetData>
    <row r="1" ht="12">
      <c r="A1" s="38" t="s">
        <v>179</v>
      </c>
    </row>
    <row r="2" spans="1:5" ht="18.75">
      <c r="A2" s="108" t="s">
        <v>131</v>
      </c>
      <c r="B2" s="108"/>
      <c r="C2" s="108"/>
      <c r="D2" s="108"/>
      <c r="E2" s="108"/>
    </row>
    <row r="3" spans="1:5" ht="22.5" customHeight="1">
      <c r="A3" s="163" t="s">
        <v>30</v>
      </c>
      <c r="B3" s="89"/>
      <c r="C3" s="89"/>
      <c r="D3" s="89"/>
      <c r="E3" s="13" t="s">
        <v>120</v>
      </c>
    </row>
    <row r="4" spans="1:5" ht="21" customHeight="1">
      <c r="A4" s="109" t="s">
        <v>75</v>
      </c>
      <c r="B4" s="109"/>
      <c r="C4" s="110" t="s">
        <v>111</v>
      </c>
      <c r="D4" s="110"/>
      <c r="E4" s="110"/>
    </row>
    <row r="5" spans="1:5" ht="21" customHeight="1">
      <c r="A5" s="37" t="s">
        <v>228</v>
      </c>
      <c r="B5" s="37" t="s">
        <v>69</v>
      </c>
      <c r="C5" s="36" t="s">
        <v>49</v>
      </c>
      <c r="D5" s="36" t="s">
        <v>21</v>
      </c>
      <c r="E5" s="36" t="s">
        <v>138</v>
      </c>
    </row>
    <row r="6" spans="1:5" ht="19.5" customHeight="1">
      <c r="A6" s="162"/>
      <c r="B6" s="160" t="s">
        <v>49</v>
      </c>
      <c r="C6" s="159">
        <v>708.412301</v>
      </c>
      <c r="D6" s="161">
        <v>492.412301</v>
      </c>
      <c r="E6" s="159">
        <v>216</v>
      </c>
    </row>
    <row r="7" spans="1:5" ht="19.5" customHeight="1">
      <c r="A7" s="162" t="s">
        <v>222</v>
      </c>
      <c r="B7" s="160" t="s">
        <v>37</v>
      </c>
      <c r="C7" s="159">
        <v>568.656662</v>
      </c>
      <c r="D7" s="161">
        <v>352.656662</v>
      </c>
      <c r="E7" s="159">
        <v>216</v>
      </c>
    </row>
    <row r="8" spans="1:5" ht="19.5" customHeight="1">
      <c r="A8" s="162" t="s">
        <v>20</v>
      </c>
      <c r="B8" s="160" t="s">
        <v>17</v>
      </c>
      <c r="C8" s="159">
        <v>568.656662</v>
      </c>
      <c r="D8" s="161">
        <v>352.656662</v>
      </c>
      <c r="E8" s="159">
        <v>216</v>
      </c>
    </row>
    <row r="9" spans="1:5" ht="19.5" customHeight="1">
      <c r="A9" s="162" t="s">
        <v>223</v>
      </c>
      <c r="B9" s="160" t="s">
        <v>1</v>
      </c>
      <c r="C9" s="159">
        <v>352.656662</v>
      </c>
      <c r="D9" s="161">
        <v>352.656662</v>
      </c>
      <c r="E9" s="159">
        <v>0</v>
      </c>
    </row>
    <row r="10" spans="1:6" ht="19.5" customHeight="1">
      <c r="A10" s="162" t="s">
        <v>168</v>
      </c>
      <c r="B10" s="160" t="s">
        <v>147</v>
      </c>
      <c r="C10" s="159">
        <v>80</v>
      </c>
      <c r="D10" s="161">
        <v>0</v>
      </c>
      <c r="E10" s="159">
        <v>80</v>
      </c>
      <c r="F10" s="21"/>
    </row>
    <row r="11" spans="1:7" ht="19.5" customHeight="1">
      <c r="A11" s="162" t="s">
        <v>56</v>
      </c>
      <c r="B11" s="160" t="s">
        <v>29</v>
      </c>
      <c r="C11" s="159">
        <v>65</v>
      </c>
      <c r="D11" s="161">
        <v>0</v>
      </c>
      <c r="E11" s="159">
        <v>65</v>
      </c>
      <c r="F11" s="21"/>
      <c r="G11" s="21"/>
    </row>
    <row r="12" spans="1:5" s="14" customFormat="1" ht="19.5" customHeight="1">
      <c r="A12" s="162" t="s">
        <v>55</v>
      </c>
      <c r="B12" s="160" t="s">
        <v>114</v>
      </c>
      <c r="C12" s="159">
        <v>48</v>
      </c>
      <c r="D12" s="161">
        <v>0</v>
      </c>
      <c r="E12" s="159">
        <v>48</v>
      </c>
    </row>
    <row r="13" spans="1:6" ht="19.5" customHeight="1">
      <c r="A13" s="162" t="s">
        <v>221</v>
      </c>
      <c r="B13" s="160" t="s">
        <v>167</v>
      </c>
      <c r="C13" s="159">
        <v>5</v>
      </c>
      <c r="D13" s="161">
        <v>0</v>
      </c>
      <c r="E13" s="159">
        <v>5</v>
      </c>
      <c r="F13" s="21"/>
    </row>
    <row r="14" spans="1:5" ht="19.5" customHeight="1">
      <c r="A14" s="162" t="s">
        <v>40</v>
      </c>
      <c r="B14" s="160" t="s">
        <v>48</v>
      </c>
      <c r="C14" s="159">
        <v>18</v>
      </c>
      <c r="D14" s="161">
        <v>0</v>
      </c>
      <c r="E14" s="159">
        <v>18</v>
      </c>
    </row>
    <row r="15" spans="1:5" ht="19.5" customHeight="1">
      <c r="A15" s="162" t="s">
        <v>54</v>
      </c>
      <c r="B15" s="160" t="s">
        <v>156</v>
      </c>
      <c r="C15" s="159">
        <v>80.016771</v>
      </c>
      <c r="D15" s="161">
        <v>80.016771</v>
      </c>
      <c r="E15" s="159">
        <v>0</v>
      </c>
    </row>
    <row r="16" spans="1:5" ht="19.5" customHeight="1">
      <c r="A16" s="162" t="s">
        <v>183</v>
      </c>
      <c r="B16" s="160" t="s">
        <v>73</v>
      </c>
      <c r="C16" s="159">
        <v>78.593571</v>
      </c>
      <c r="D16" s="161">
        <v>78.593571</v>
      </c>
      <c r="E16" s="159">
        <v>0</v>
      </c>
    </row>
    <row r="17" spans="1:5" ht="19.5" customHeight="1">
      <c r="A17" s="162" t="s">
        <v>93</v>
      </c>
      <c r="B17" s="160" t="s">
        <v>109</v>
      </c>
      <c r="C17" s="159">
        <v>21.3554</v>
      </c>
      <c r="D17" s="161">
        <v>21.3554</v>
      </c>
      <c r="E17" s="159">
        <v>0</v>
      </c>
    </row>
    <row r="18" spans="1:5" ht="19.5" customHeight="1">
      <c r="A18" s="162" t="s">
        <v>94</v>
      </c>
      <c r="B18" s="160" t="s">
        <v>53</v>
      </c>
      <c r="C18" s="159">
        <v>57.238171</v>
      </c>
      <c r="D18" s="161">
        <v>57.238171</v>
      </c>
      <c r="E18" s="159">
        <v>0</v>
      </c>
    </row>
    <row r="19" spans="1:5" ht="19.5" customHeight="1">
      <c r="A19" s="162" t="s">
        <v>10</v>
      </c>
      <c r="B19" s="160" t="s">
        <v>166</v>
      </c>
      <c r="C19" s="159">
        <v>1.4232</v>
      </c>
      <c r="D19" s="161">
        <v>1.4232</v>
      </c>
      <c r="E19" s="159">
        <v>0</v>
      </c>
    </row>
    <row r="20" spans="1:5" ht="19.5" customHeight="1">
      <c r="A20" s="162" t="s">
        <v>76</v>
      </c>
      <c r="B20" s="160" t="s">
        <v>65</v>
      </c>
      <c r="C20" s="159">
        <v>1.4232</v>
      </c>
      <c r="D20" s="161">
        <v>1.4232</v>
      </c>
      <c r="E20" s="159">
        <v>0</v>
      </c>
    </row>
    <row r="21" spans="1:5" ht="19.5" customHeight="1">
      <c r="A21" s="162" t="s">
        <v>100</v>
      </c>
      <c r="B21" s="160" t="s">
        <v>200</v>
      </c>
      <c r="C21" s="159">
        <v>26.396244</v>
      </c>
      <c r="D21" s="161">
        <v>26.396244</v>
      </c>
      <c r="E21" s="159">
        <v>0</v>
      </c>
    </row>
    <row r="22" spans="1:5" ht="19.5" customHeight="1">
      <c r="A22" s="162" t="s">
        <v>103</v>
      </c>
      <c r="B22" s="160" t="s">
        <v>82</v>
      </c>
      <c r="C22" s="159">
        <v>26.396244</v>
      </c>
      <c r="D22" s="161">
        <v>26.396244</v>
      </c>
      <c r="E22" s="159">
        <v>0</v>
      </c>
    </row>
    <row r="23" spans="1:5" ht="19.5" customHeight="1">
      <c r="A23" s="162" t="s">
        <v>205</v>
      </c>
      <c r="B23" s="160" t="s">
        <v>39</v>
      </c>
      <c r="C23" s="159">
        <v>26.396244</v>
      </c>
      <c r="D23" s="161">
        <v>26.396244</v>
      </c>
      <c r="E23" s="159">
        <v>0</v>
      </c>
    </row>
    <row r="24" spans="1:5" ht="19.5" customHeight="1">
      <c r="A24" s="162" t="s">
        <v>81</v>
      </c>
      <c r="B24" s="160" t="s">
        <v>194</v>
      </c>
      <c r="C24" s="159">
        <v>33.342624</v>
      </c>
      <c r="D24" s="161">
        <v>33.342624</v>
      </c>
      <c r="E24" s="159">
        <v>0</v>
      </c>
    </row>
    <row r="25" spans="1:5" ht="19.5" customHeight="1">
      <c r="A25" s="162" t="s">
        <v>116</v>
      </c>
      <c r="B25" s="160" t="s">
        <v>33</v>
      </c>
      <c r="C25" s="159">
        <v>33.342624</v>
      </c>
      <c r="D25" s="161">
        <v>33.342624</v>
      </c>
      <c r="E25" s="159">
        <v>0</v>
      </c>
    </row>
    <row r="26" spans="1:5" ht="19.5" customHeight="1">
      <c r="A26" s="162" t="s">
        <v>165</v>
      </c>
      <c r="B26" s="160" t="s">
        <v>231</v>
      </c>
      <c r="C26" s="159">
        <v>33.342624</v>
      </c>
      <c r="D26" s="161">
        <v>33.342624</v>
      </c>
      <c r="E26" s="159">
        <v>0</v>
      </c>
    </row>
  </sheetData>
  <sheetProtection/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  <col min="4" max="256" width="9.16015625" style="0" customWidth="1"/>
  </cols>
  <sheetData>
    <row r="1" ht="17.25" customHeight="1">
      <c r="A1" s="51" t="s">
        <v>6</v>
      </c>
    </row>
    <row r="2" spans="1:3" ht="18.75">
      <c r="A2" s="114" t="s">
        <v>149</v>
      </c>
      <c r="B2" s="114"/>
      <c r="C2" s="114"/>
    </row>
    <row r="3" spans="1:3" ht="21.75" customHeight="1">
      <c r="A3" s="166" t="s">
        <v>30</v>
      </c>
      <c r="B3" s="39"/>
      <c r="C3" s="17" t="s">
        <v>120</v>
      </c>
    </row>
    <row r="4" spans="1:3" ht="21" customHeight="1">
      <c r="A4" s="111" t="s">
        <v>102</v>
      </c>
      <c r="B4" s="111"/>
      <c r="C4" s="112" t="s">
        <v>111</v>
      </c>
    </row>
    <row r="5" spans="1:3" ht="21" customHeight="1">
      <c r="A5" s="47" t="s">
        <v>228</v>
      </c>
      <c r="B5" s="40" t="s">
        <v>69</v>
      </c>
      <c r="C5" s="113"/>
    </row>
    <row r="6" spans="1:3" ht="19.5" customHeight="1">
      <c r="A6" s="165"/>
      <c r="B6" s="164" t="s">
        <v>49</v>
      </c>
      <c r="C6" s="152">
        <v>492.412301</v>
      </c>
    </row>
    <row r="7" spans="1:4" ht="19.5" customHeight="1">
      <c r="A7" s="165" t="s">
        <v>177</v>
      </c>
      <c r="B7" s="164" t="s">
        <v>126</v>
      </c>
      <c r="C7" s="152">
        <v>411.979839</v>
      </c>
      <c r="D7" s="39"/>
    </row>
    <row r="8" spans="1:4" ht="19.5" customHeight="1">
      <c r="A8" s="165" t="s">
        <v>22</v>
      </c>
      <c r="B8" s="164" t="s">
        <v>195</v>
      </c>
      <c r="C8" s="152">
        <v>192.0192</v>
      </c>
      <c r="D8" s="39"/>
    </row>
    <row r="9" spans="1:6" ht="19.5" customHeight="1">
      <c r="A9" s="165" t="s">
        <v>79</v>
      </c>
      <c r="B9" s="164" t="s">
        <v>113</v>
      </c>
      <c r="C9" s="152">
        <v>85.836</v>
      </c>
      <c r="D9" s="39"/>
      <c r="E9" s="39"/>
      <c r="F9" s="39"/>
    </row>
    <row r="10" spans="1:3" ht="19.5" customHeight="1">
      <c r="A10" s="165" t="s">
        <v>148</v>
      </c>
      <c r="B10" s="164" t="s">
        <v>230</v>
      </c>
      <c r="C10" s="152">
        <v>16.0016</v>
      </c>
    </row>
    <row r="11" spans="1:3" ht="19.5" customHeight="1">
      <c r="A11" s="165" t="s">
        <v>9</v>
      </c>
      <c r="B11" s="164" t="s">
        <v>137</v>
      </c>
      <c r="C11" s="152">
        <v>83.634415</v>
      </c>
    </row>
    <row r="12" spans="1:3" ht="19.5" customHeight="1">
      <c r="A12" s="165" t="s">
        <v>182</v>
      </c>
      <c r="B12" s="164" t="s">
        <v>178</v>
      </c>
      <c r="C12" s="152">
        <v>33.342624</v>
      </c>
    </row>
    <row r="13" spans="1:3" ht="19.5" customHeight="1">
      <c r="A13" s="165" t="s">
        <v>184</v>
      </c>
      <c r="B13" s="164" t="s">
        <v>96</v>
      </c>
      <c r="C13" s="152">
        <v>1.146</v>
      </c>
    </row>
    <row r="14" spans="1:3" ht="19.5" customHeight="1">
      <c r="A14" s="165" t="s">
        <v>125</v>
      </c>
      <c r="B14" s="164" t="s">
        <v>152</v>
      </c>
      <c r="C14" s="152">
        <v>58.517862</v>
      </c>
    </row>
    <row r="15" spans="1:3" ht="19.5" customHeight="1">
      <c r="A15" s="165" t="s">
        <v>85</v>
      </c>
      <c r="B15" s="164" t="s">
        <v>101</v>
      </c>
      <c r="C15" s="152">
        <v>19</v>
      </c>
    </row>
    <row r="16" spans="1:3" ht="19.5" customHeight="1">
      <c r="A16" s="165" t="s">
        <v>60</v>
      </c>
      <c r="B16" s="164" t="s">
        <v>146</v>
      </c>
      <c r="C16" s="152">
        <v>3.334262</v>
      </c>
    </row>
    <row r="17" spans="1:3" ht="19.5" customHeight="1">
      <c r="A17" s="165" t="s">
        <v>226</v>
      </c>
      <c r="B17" s="164" t="s">
        <v>121</v>
      </c>
      <c r="C17" s="152">
        <v>0.1596</v>
      </c>
    </row>
    <row r="18" spans="1:3" ht="19.5" customHeight="1">
      <c r="A18" s="165" t="s">
        <v>157</v>
      </c>
      <c r="B18" s="164" t="s">
        <v>224</v>
      </c>
      <c r="C18" s="152">
        <v>35.124</v>
      </c>
    </row>
    <row r="19" spans="1:3" ht="19.5" customHeight="1">
      <c r="A19" s="165" t="s">
        <v>135</v>
      </c>
      <c r="B19" s="164" t="s">
        <v>107</v>
      </c>
      <c r="C19" s="152">
        <v>0.9</v>
      </c>
    </row>
    <row r="20" spans="1:3" ht="19.5" customHeight="1">
      <c r="A20" s="165" t="s">
        <v>63</v>
      </c>
      <c r="B20" s="164" t="s">
        <v>7</v>
      </c>
      <c r="C20" s="152">
        <v>21.9146</v>
      </c>
    </row>
    <row r="21" spans="1:3" ht="19.5" customHeight="1">
      <c r="A21" s="165" t="s">
        <v>92</v>
      </c>
      <c r="B21" s="164" t="s">
        <v>162</v>
      </c>
      <c r="C21" s="152">
        <v>20.4554</v>
      </c>
    </row>
    <row r="22" spans="1:3" ht="19.5" customHeight="1">
      <c r="A22" s="165" t="s">
        <v>90</v>
      </c>
      <c r="B22" s="164" t="s">
        <v>44</v>
      </c>
      <c r="C22" s="152">
        <v>1.4232</v>
      </c>
    </row>
    <row r="23" spans="1:3" ht="19.5" customHeight="1">
      <c r="A23" s="165" t="s">
        <v>89</v>
      </c>
      <c r="B23" s="164" t="s">
        <v>19</v>
      </c>
      <c r="C23" s="152">
        <v>0.036</v>
      </c>
    </row>
    <row r="24" ht="17.25" customHeight="1"/>
    <row r="25" ht="17.25" customHeight="1"/>
  </sheetData>
  <sheetProtection/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  <col min="256" max="256" width="9.16015625" style="0" customWidth="1"/>
  </cols>
  <sheetData>
    <row r="1" ht="12.75">
      <c r="A1" s="1" t="s">
        <v>67</v>
      </c>
    </row>
    <row r="2" spans="1:6" ht="18.75">
      <c r="A2" s="50" t="s">
        <v>198</v>
      </c>
      <c r="B2" s="76"/>
      <c r="C2" s="76"/>
      <c r="D2" s="76"/>
      <c r="E2" s="76"/>
      <c r="F2" s="76"/>
    </row>
    <row r="3" spans="1:6" ht="18.75" customHeight="1">
      <c r="A3" s="167" t="s">
        <v>0</v>
      </c>
      <c r="B3" s="7"/>
      <c r="C3" s="7"/>
      <c r="D3" s="7"/>
      <c r="E3" s="7"/>
      <c r="F3" s="46" t="s">
        <v>120</v>
      </c>
    </row>
    <row r="4" spans="1:6" ht="20.25" customHeight="1">
      <c r="A4" s="119" t="s">
        <v>228</v>
      </c>
      <c r="B4" s="116" t="s">
        <v>69</v>
      </c>
      <c r="C4" s="115" t="s">
        <v>171</v>
      </c>
      <c r="D4" s="115" t="s">
        <v>42</v>
      </c>
      <c r="E4" s="115"/>
      <c r="F4" s="115"/>
    </row>
    <row r="5" spans="1:6" ht="18" customHeight="1">
      <c r="A5" s="120"/>
      <c r="B5" s="117"/>
      <c r="C5" s="118"/>
      <c r="D5" s="36" t="s">
        <v>49</v>
      </c>
      <c r="E5" s="36" t="s">
        <v>21</v>
      </c>
      <c r="F5" s="36" t="s">
        <v>138</v>
      </c>
    </row>
    <row r="6" spans="1:6" ht="20.25" customHeight="1">
      <c r="A6" s="160"/>
      <c r="B6" s="170"/>
      <c r="C6" s="168"/>
      <c r="D6" s="168"/>
      <c r="E6" s="168"/>
      <c r="F6" s="169"/>
    </row>
    <row r="7" spans="1:6" ht="20.25" customHeight="1">
      <c r="A7" s="21"/>
      <c r="B7" s="21"/>
      <c r="D7" s="21"/>
      <c r="E7" s="39"/>
      <c r="F7" s="21"/>
    </row>
    <row r="8" spans="1:6" ht="20.25" customHeight="1">
      <c r="A8" s="39"/>
      <c r="B8" s="39"/>
      <c r="C8"/>
      <c r="D8" s="39"/>
      <c r="E8" s="39"/>
      <c r="F8" s="39"/>
    </row>
    <row r="9" spans="1:6" ht="20.25" customHeight="1">
      <c r="A9" s="39"/>
      <c r="B9" s="39"/>
      <c r="C9"/>
      <c r="D9" s="39"/>
      <c r="E9" s="39"/>
      <c r="F9" s="39"/>
    </row>
    <row r="10" spans="1:6" ht="20.25" customHeight="1">
      <c r="A10"/>
      <c r="B10" s="39"/>
      <c r="C10"/>
      <c r="D10" s="39"/>
      <c r="E10" s="39"/>
      <c r="F10"/>
    </row>
    <row r="11" spans="1:6" ht="20.25" customHeight="1">
      <c r="A11"/>
      <c r="B11" s="39"/>
      <c r="C11" s="39"/>
      <c r="D11" s="39"/>
      <c r="E11" s="39"/>
      <c r="F11"/>
    </row>
    <row r="12" spans="1:6" ht="20.25" customHeight="1">
      <c r="A12"/>
      <c r="B12" s="39"/>
      <c r="C12"/>
      <c r="D12"/>
      <c r="E12"/>
      <c r="F12"/>
    </row>
    <row r="13" spans="1:6" ht="20.25" customHeight="1">
      <c r="A13"/>
      <c r="B13" s="39"/>
      <c r="C13"/>
      <c r="D13"/>
      <c r="E13"/>
      <c r="F13"/>
    </row>
    <row r="14" spans="1:6" ht="20.25" customHeight="1">
      <c r="A14"/>
      <c r="B14" s="39"/>
      <c r="C14" s="39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9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256" width="5.16015625" style="1" customWidth="1"/>
  </cols>
  <sheetData>
    <row r="1" ht="17.25" customHeight="1">
      <c r="A1" s="16" t="s">
        <v>129</v>
      </c>
    </row>
    <row r="2" spans="1:252" s="4" customFormat="1" ht="26.25" customHeight="1">
      <c r="A2" s="108" t="s">
        <v>32</v>
      </c>
      <c r="B2" s="108"/>
      <c r="C2" s="108"/>
      <c r="D2" s="10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4" customFormat="1" ht="18.75" customHeight="1">
      <c r="A3" s="158" t="s">
        <v>30</v>
      </c>
      <c r="B3" s="5"/>
      <c r="C3" s="2"/>
      <c r="D3" s="6" t="s">
        <v>120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4" customFormat="1" ht="21" customHeight="1">
      <c r="A4" s="107" t="s">
        <v>208</v>
      </c>
      <c r="B4" s="107"/>
      <c r="C4" s="107" t="s">
        <v>34</v>
      </c>
      <c r="D4" s="10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4" customFormat="1" ht="21" customHeight="1">
      <c r="A5" s="18" t="s">
        <v>80</v>
      </c>
      <c r="B5" s="77" t="s">
        <v>111</v>
      </c>
      <c r="C5" s="18" t="s">
        <v>80</v>
      </c>
      <c r="D5" s="77" t="s">
        <v>111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4" customFormat="1" ht="21.75" customHeight="1">
      <c r="A6" s="78" t="s">
        <v>199</v>
      </c>
      <c r="B6" s="172">
        <v>708.41</v>
      </c>
      <c r="C6" s="84" t="s">
        <v>108</v>
      </c>
      <c r="D6" s="171">
        <v>568.656662</v>
      </c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4" customFormat="1" ht="21.75" customHeight="1">
      <c r="A7" s="78" t="s">
        <v>139</v>
      </c>
      <c r="B7" s="172">
        <v>0</v>
      </c>
      <c r="C7" s="84" t="s">
        <v>50</v>
      </c>
      <c r="D7" s="171">
        <v>0</v>
      </c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4" customFormat="1" ht="21.75" customHeight="1">
      <c r="A8" s="60" t="s">
        <v>28</v>
      </c>
      <c r="B8" s="173">
        <v>0</v>
      </c>
      <c r="C8" s="84" t="s">
        <v>70</v>
      </c>
      <c r="D8" s="171">
        <v>0</v>
      </c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4" customFormat="1" ht="21.75" customHeight="1">
      <c r="A9" s="24" t="s">
        <v>202</v>
      </c>
      <c r="B9" s="80">
        <f>SUM(B10:B14)</f>
        <v>0</v>
      </c>
      <c r="C9" s="65" t="s">
        <v>158</v>
      </c>
      <c r="D9" s="171">
        <v>0</v>
      </c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4" customFormat="1" ht="21.75" customHeight="1">
      <c r="A10" s="60" t="s">
        <v>151</v>
      </c>
      <c r="B10" s="172">
        <v>0</v>
      </c>
      <c r="C10" s="84" t="s">
        <v>68</v>
      </c>
      <c r="D10" s="171">
        <v>0</v>
      </c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4" customFormat="1" ht="21.75" customHeight="1">
      <c r="A11" s="60" t="s">
        <v>150</v>
      </c>
      <c r="B11" s="172">
        <v>0</v>
      </c>
      <c r="C11" s="84" t="s">
        <v>122</v>
      </c>
      <c r="D11" s="171">
        <v>0</v>
      </c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4" customFormat="1" ht="21.75" customHeight="1">
      <c r="A12" s="60" t="s">
        <v>214</v>
      </c>
      <c r="B12" s="172">
        <v>0</v>
      </c>
      <c r="C12" s="84" t="s">
        <v>8</v>
      </c>
      <c r="D12" s="171">
        <v>0</v>
      </c>
      <c r="E12" s="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4" customFormat="1" ht="21.75" customHeight="1">
      <c r="A13" s="60" t="s">
        <v>170</v>
      </c>
      <c r="B13" s="172">
        <v>0</v>
      </c>
      <c r="C13" s="84" t="s">
        <v>72</v>
      </c>
      <c r="D13" s="171">
        <v>80.016771</v>
      </c>
      <c r="E13" s="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4" customFormat="1" ht="21.75" customHeight="1">
      <c r="A14" s="60" t="s">
        <v>153</v>
      </c>
      <c r="B14" s="173">
        <v>0</v>
      </c>
      <c r="C14" s="84" t="s">
        <v>59</v>
      </c>
      <c r="D14" s="171">
        <v>0</v>
      </c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4" customFormat="1" ht="21.75" customHeight="1">
      <c r="A15" s="28"/>
      <c r="B15" s="79"/>
      <c r="C15" s="65" t="s">
        <v>204</v>
      </c>
      <c r="D15" s="171">
        <v>26.396244</v>
      </c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4" customFormat="1" ht="21.75" customHeight="1">
      <c r="A16" s="29"/>
      <c r="B16" s="44"/>
      <c r="C16" s="65" t="s">
        <v>190</v>
      </c>
      <c r="D16" s="171">
        <v>0</v>
      </c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4" customFormat="1" ht="21.75" customHeight="1">
      <c r="A17" s="28"/>
      <c r="B17" s="44"/>
      <c r="C17" s="65" t="s">
        <v>210</v>
      </c>
      <c r="D17" s="171">
        <v>0</v>
      </c>
      <c r="E17" s="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21.75" customHeight="1">
      <c r="A18" s="23"/>
      <c r="B18" s="44"/>
      <c r="C18" s="65" t="s">
        <v>176</v>
      </c>
      <c r="D18" s="171">
        <v>0</v>
      </c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21.75" customHeight="1">
      <c r="A19" s="23"/>
      <c r="B19" s="44"/>
      <c r="C19" s="65" t="s">
        <v>187</v>
      </c>
      <c r="D19" s="171">
        <v>0</v>
      </c>
      <c r="E19" s="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21.75" customHeight="1">
      <c r="A20" s="23"/>
      <c r="B20" s="44"/>
      <c r="C20" s="85" t="s">
        <v>11</v>
      </c>
      <c r="D20" s="171">
        <v>0</v>
      </c>
      <c r="E20" s="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21.75" customHeight="1">
      <c r="A21" s="28"/>
      <c r="B21" s="44"/>
      <c r="C21" s="85" t="s">
        <v>86</v>
      </c>
      <c r="D21" s="171">
        <v>0</v>
      </c>
      <c r="E21" s="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21.75" customHeight="1">
      <c r="A22" s="28"/>
      <c r="B22" s="44"/>
      <c r="C22" s="85" t="s">
        <v>172</v>
      </c>
      <c r="D22" s="171">
        <v>0</v>
      </c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21.75" customHeight="1">
      <c r="A23" s="29"/>
      <c r="B23" s="43"/>
      <c r="C23" s="85" t="s">
        <v>62</v>
      </c>
      <c r="D23" s="171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4" customFormat="1" ht="21.75" customHeight="1">
      <c r="A24" s="29"/>
      <c r="B24" s="43"/>
      <c r="C24" s="85" t="s">
        <v>218</v>
      </c>
      <c r="D24" s="171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4" customFormat="1" ht="21.75" customHeight="1">
      <c r="A25" s="29"/>
      <c r="B25" s="43"/>
      <c r="C25" s="85" t="s">
        <v>189</v>
      </c>
      <c r="D25" s="171">
        <v>33.342624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9" customFormat="1" ht="21.75" customHeight="1">
      <c r="A26" s="31"/>
      <c r="B26" s="44"/>
      <c r="C26" s="85" t="s">
        <v>159</v>
      </c>
      <c r="D26" s="171">
        <v>0</v>
      </c>
      <c r="E26" s="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6" s="9" customFormat="1" ht="23.25" customHeight="1">
      <c r="A27" s="31"/>
      <c r="B27" s="44"/>
      <c r="C27" s="95" t="s">
        <v>23</v>
      </c>
      <c r="D27" s="176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103"/>
      <c r="IT27" s="103"/>
      <c r="IU27" s="103"/>
      <c r="IV27" s="103"/>
    </row>
    <row r="28" spans="1:12" s="10" customFormat="1" ht="21.75" customHeight="1">
      <c r="A28" s="28"/>
      <c r="B28" s="45"/>
      <c r="C28" s="68" t="s">
        <v>193</v>
      </c>
      <c r="D28" s="174">
        <v>0</v>
      </c>
      <c r="E28" s="21"/>
      <c r="F28" s="21"/>
      <c r="G28" s="21"/>
      <c r="J28" s="21"/>
      <c r="K28" s="21"/>
      <c r="L28" s="21"/>
    </row>
    <row r="29" spans="1:13" s="10" customFormat="1" ht="21.75" customHeight="1">
      <c r="A29" s="28"/>
      <c r="B29" s="45"/>
      <c r="C29" s="61" t="s">
        <v>173</v>
      </c>
      <c r="D29" s="175">
        <v>0</v>
      </c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21.75" customHeight="1">
      <c r="A30" s="28"/>
      <c r="B30" s="45"/>
      <c r="C30" s="61" t="s">
        <v>134</v>
      </c>
      <c r="D30" s="176">
        <v>0</v>
      </c>
      <c r="E30" s="21"/>
      <c r="F30" s="21"/>
      <c r="G30" s="21"/>
      <c r="H30" s="21"/>
      <c r="I30" s="21"/>
      <c r="J30" s="21"/>
      <c r="K30" s="21"/>
      <c r="L30" s="21"/>
      <c r="M30" s="21"/>
    </row>
    <row r="31" spans="1:10" ht="21.75" customHeight="1">
      <c r="A31" s="28"/>
      <c r="B31" s="43"/>
      <c r="C31" s="73" t="s">
        <v>95</v>
      </c>
      <c r="D31" s="174">
        <v>0</v>
      </c>
      <c r="E31" s="21"/>
      <c r="F31" s="21"/>
      <c r="G31" s="21"/>
      <c r="H31" s="21"/>
      <c r="I31" s="21"/>
      <c r="J31" s="21"/>
    </row>
    <row r="32" spans="1:4" ht="21.75" customHeight="1">
      <c r="A32" s="28"/>
      <c r="B32" s="45"/>
      <c r="C32" s="28"/>
      <c r="D32" s="49"/>
    </row>
    <row r="33" spans="1:4" ht="21.75" customHeight="1">
      <c r="A33" s="28"/>
      <c r="B33" s="43"/>
      <c r="C33" s="28"/>
      <c r="D33" s="45"/>
    </row>
    <row r="34" spans="1:15" ht="21.75" customHeight="1">
      <c r="A34" s="19" t="s">
        <v>47</v>
      </c>
      <c r="B34" s="44">
        <f>SUM(B6:B9)</f>
        <v>708.41</v>
      </c>
      <c r="C34" s="19" t="s">
        <v>43</v>
      </c>
      <c r="D34" s="44">
        <f>SUM(D6:D31)</f>
        <v>708.412301</v>
      </c>
      <c r="E34" s="21"/>
      <c r="F34" s="21"/>
      <c r="O34" s="21"/>
    </row>
    <row r="35" spans="1:15" ht="21.75" customHeight="1">
      <c r="A35" s="28"/>
      <c r="B35" s="83"/>
      <c r="D35" s="83"/>
      <c r="O35" s="21"/>
    </row>
    <row r="36" spans="1:15" ht="21.75" customHeight="1">
      <c r="A36" s="48" t="s">
        <v>130</v>
      </c>
      <c r="B36" s="173">
        <v>0</v>
      </c>
      <c r="C36" s="82" t="s">
        <v>163</v>
      </c>
      <c r="D36" s="44">
        <f>B39-D34</f>
        <v>-0.002300999999988562</v>
      </c>
      <c r="O36" s="21"/>
    </row>
    <row r="37" spans="1:15" ht="21.75" customHeight="1">
      <c r="A37" s="28"/>
      <c r="B37" s="49"/>
      <c r="C37" s="81"/>
      <c r="D37" s="49"/>
      <c r="E37" s="21"/>
      <c r="N37" s="21"/>
      <c r="O37" s="21"/>
    </row>
    <row r="38" spans="1:14" ht="21.75" customHeight="1">
      <c r="A38" s="28"/>
      <c r="B38" s="43"/>
      <c r="C38" s="23"/>
      <c r="D38" s="43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4" ht="21.75" customHeight="1">
      <c r="A39" s="35" t="s">
        <v>24</v>
      </c>
      <c r="B39" s="44">
        <f>B34+B36</f>
        <v>708.41</v>
      </c>
      <c r="C39" s="35" t="s">
        <v>4</v>
      </c>
      <c r="D39" s="44">
        <f>B39</f>
        <v>708.41</v>
      </c>
    </row>
  </sheetData>
  <sheetProtection/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256" width="9" style="1" customWidth="1"/>
  </cols>
  <sheetData>
    <row r="1" ht="12">
      <c r="A1" s="16" t="s">
        <v>181</v>
      </c>
    </row>
    <row r="2" spans="1:13" ht="18.75">
      <c r="A2" s="50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0.25" customHeight="1">
      <c r="A3" s="179" t="s">
        <v>30</v>
      </c>
      <c r="B3" s="90"/>
      <c r="C3" s="11"/>
      <c r="D3" s="11"/>
      <c r="E3" s="11"/>
      <c r="F3" s="11"/>
      <c r="G3" s="11"/>
      <c r="H3" s="11"/>
      <c r="I3" s="11"/>
      <c r="J3" s="11"/>
      <c r="K3" s="11"/>
      <c r="L3" s="123" t="s">
        <v>120</v>
      </c>
      <c r="M3" s="123"/>
    </row>
    <row r="4" spans="1:13" ht="19.5" customHeight="1">
      <c r="A4" s="124" t="s">
        <v>75</v>
      </c>
      <c r="B4" s="124"/>
      <c r="C4" s="115" t="s">
        <v>49</v>
      </c>
      <c r="D4" s="115" t="s">
        <v>136</v>
      </c>
      <c r="E4" s="115" t="s">
        <v>207</v>
      </c>
      <c r="F4" s="121" t="s">
        <v>196</v>
      </c>
      <c r="G4" s="115" t="s">
        <v>61</v>
      </c>
      <c r="H4" s="110" t="s">
        <v>142</v>
      </c>
      <c r="I4" s="110"/>
      <c r="J4" s="110"/>
      <c r="K4" s="110"/>
      <c r="L4" s="110"/>
      <c r="M4" s="110"/>
    </row>
    <row r="5" spans="1:13" ht="30.75" customHeight="1">
      <c r="A5" s="87" t="s">
        <v>228</v>
      </c>
      <c r="B5" s="87" t="s">
        <v>69</v>
      </c>
      <c r="C5" s="118"/>
      <c r="D5" s="118"/>
      <c r="E5" s="118"/>
      <c r="F5" s="122"/>
      <c r="G5" s="118"/>
      <c r="H5" s="88" t="s">
        <v>124</v>
      </c>
      <c r="I5" s="88" t="s">
        <v>213</v>
      </c>
      <c r="J5" s="88" t="s">
        <v>212</v>
      </c>
      <c r="K5" s="36" t="s">
        <v>27</v>
      </c>
      <c r="L5" s="36" t="s">
        <v>52</v>
      </c>
      <c r="M5" s="88" t="s">
        <v>64</v>
      </c>
    </row>
    <row r="6" spans="1:13" ht="19.5" customHeight="1">
      <c r="A6" s="177"/>
      <c r="B6" s="177" t="s">
        <v>49</v>
      </c>
      <c r="C6" s="168">
        <v>708.412301</v>
      </c>
      <c r="D6" s="168">
        <v>0</v>
      </c>
      <c r="E6" s="169">
        <v>708.412301</v>
      </c>
      <c r="F6" s="178">
        <v>0</v>
      </c>
      <c r="G6" s="168">
        <v>0</v>
      </c>
      <c r="H6" s="169">
        <v>0</v>
      </c>
      <c r="I6" s="178">
        <v>0</v>
      </c>
      <c r="J6" s="168">
        <v>0</v>
      </c>
      <c r="K6" s="168">
        <v>0</v>
      </c>
      <c r="L6" s="168">
        <v>0</v>
      </c>
      <c r="M6" s="169">
        <v>0</v>
      </c>
    </row>
    <row r="7" spans="1:13" ht="19.5" customHeight="1">
      <c r="A7" s="177" t="s">
        <v>222</v>
      </c>
      <c r="B7" s="177" t="s">
        <v>37</v>
      </c>
      <c r="C7" s="168">
        <v>568.656662</v>
      </c>
      <c r="D7" s="168">
        <v>0</v>
      </c>
      <c r="E7" s="169">
        <v>568.656662</v>
      </c>
      <c r="F7" s="178">
        <v>0</v>
      </c>
      <c r="G7" s="168">
        <v>0</v>
      </c>
      <c r="H7" s="169">
        <v>0</v>
      </c>
      <c r="I7" s="178">
        <v>0</v>
      </c>
      <c r="J7" s="168">
        <v>0</v>
      </c>
      <c r="K7" s="168">
        <v>0</v>
      </c>
      <c r="L7" s="168">
        <v>0</v>
      </c>
      <c r="M7" s="169">
        <v>0</v>
      </c>
    </row>
    <row r="8" spans="1:13" ht="19.5" customHeight="1">
      <c r="A8" s="177" t="s">
        <v>20</v>
      </c>
      <c r="B8" s="177" t="s">
        <v>17</v>
      </c>
      <c r="C8" s="168">
        <v>568.656662</v>
      </c>
      <c r="D8" s="168">
        <v>0</v>
      </c>
      <c r="E8" s="169">
        <v>568.656662</v>
      </c>
      <c r="F8" s="178">
        <v>0</v>
      </c>
      <c r="G8" s="168">
        <v>0</v>
      </c>
      <c r="H8" s="169">
        <v>0</v>
      </c>
      <c r="I8" s="178">
        <v>0</v>
      </c>
      <c r="J8" s="168">
        <v>0</v>
      </c>
      <c r="K8" s="168">
        <v>0</v>
      </c>
      <c r="L8" s="168">
        <v>0</v>
      </c>
      <c r="M8" s="169">
        <v>0</v>
      </c>
    </row>
    <row r="9" spans="1:13" ht="19.5" customHeight="1">
      <c r="A9" s="177" t="s">
        <v>223</v>
      </c>
      <c r="B9" s="177" t="s">
        <v>1</v>
      </c>
      <c r="C9" s="168">
        <v>352.656662</v>
      </c>
      <c r="D9" s="168">
        <v>0</v>
      </c>
      <c r="E9" s="169">
        <v>352.656662</v>
      </c>
      <c r="F9" s="178">
        <v>0</v>
      </c>
      <c r="G9" s="168">
        <v>0</v>
      </c>
      <c r="H9" s="169">
        <v>0</v>
      </c>
      <c r="I9" s="178">
        <v>0</v>
      </c>
      <c r="J9" s="168">
        <v>0</v>
      </c>
      <c r="K9" s="168">
        <v>0</v>
      </c>
      <c r="L9" s="168">
        <v>0</v>
      </c>
      <c r="M9" s="169">
        <v>0</v>
      </c>
    </row>
    <row r="10" spans="1:13" ht="19.5" customHeight="1">
      <c r="A10" s="177" t="s">
        <v>168</v>
      </c>
      <c r="B10" s="177" t="s">
        <v>147</v>
      </c>
      <c r="C10" s="168">
        <v>80</v>
      </c>
      <c r="D10" s="168">
        <v>0</v>
      </c>
      <c r="E10" s="169">
        <v>80</v>
      </c>
      <c r="F10" s="178">
        <v>0</v>
      </c>
      <c r="G10" s="168">
        <v>0</v>
      </c>
      <c r="H10" s="169">
        <v>0</v>
      </c>
      <c r="I10" s="178">
        <v>0</v>
      </c>
      <c r="J10" s="168">
        <v>0</v>
      </c>
      <c r="K10" s="168">
        <v>0</v>
      </c>
      <c r="L10" s="168">
        <v>0</v>
      </c>
      <c r="M10" s="169">
        <v>0</v>
      </c>
    </row>
    <row r="11" spans="1:13" ht="19.5" customHeight="1">
      <c r="A11" s="177" t="s">
        <v>56</v>
      </c>
      <c r="B11" s="177" t="s">
        <v>29</v>
      </c>
      <c r="C11" s="168">
        <v>65</v>
      </c>
      <c r="D11" s="168">
        <v>0</v>
      </c>
      <c r="E11" s="169">
        <v>65</v>
      </c>
      <c r="F11" s="178">
        <v>0</v>
      </c>
      <c r="G11" s="168">
        <v>0</v>
      </c>
      <c r="H11" s="169">
        <v>0</v>
      </c>
      <c r="I11" s="178">
        <v>0</v>
      </c>
      <c r="J11" s="168">
        <v>0</v>
      </c>
      <c r="K11" s="168">
        <v>0</v>
      </c>
      <c r="L11" s="168">
        <v>0</v>
      </c>
      <c r="M11" s="169">
        <v>0</v>
      </c>
    </row>
    <row r="12" spans="1:13" ht="19.5" customHeight="1">
      <c r="A12" s="177" t="s">
        <v>55</v>
      </c>
      <c r="B12" s="177" t="s">
        <v>114</v>
      </c>
      <c r="C12" s="168">
        <v>48</v>
      </c>
      <c r="D12" s="168">
        <v>0</v>
      </c>
      <c r="E12" s="169">
        <v>48</v>
      </c>
      <c r="F12" s="178">
        <v>0</v>
      </c>
      <c r="G12" s="168">
        <v>0</v>
      </c>
      <c r="H12" s="169">
        <v>0</v>
      </c>
      <c r="I12" s="178">
        <v>0</v>
      </c>
      <c r="J12" s="168">
        <v>0</v>
      </c>
      <c r="K12" s="168">
        <v>0</v>
      </c>
      <c r="L12" s="168">
        <v>0</v>
      </c>
      <c r="M12" s="169">
        <v>0</v>
      </c>
    </row>
    <row r="13" spans="1:13" ht="19.5" customHeight="1">
      <c r="A13" s="177" t="s">
        <v>221</v>
      </c>
      <c r="B13" s="177" t="s">
        <v>167</v>
      </c>
      <c r="C13" s="168">
        <v>5</v>
      </c>
      <c r="D13" s="168">
        <v>0</v>
      </c>
      <c r="E13" s="169">
        <v>5</v>
      </c>
      <c r="F13" s="178">
        <v>0</v>
      </c>
      <c r="G13" s="168">
        <v>0</v>
      </c>
      <c r="H13" s="169">
        <v>0</v>
      </c>
      <c r="I13" s="178">
        <v>0</v>
      </c>
      <c r="J13" s="168">
        <v>0</v>
      </c>
      <c r="K13" s="168">
        <v>0</v>
      </c>
      <c r="L13" s="168">
        <v>0</v>
      </c>
      <c r="M13" s="169">
        <v>0</v>
      </c>
    </row>
    <row r="14" spans="1:13" ht="19.5" customHeight="1">
      <c r="A14" s="177" t="s">
        <v>40</v>
      </c>
      <c r="B14" s="177" t="s">
        <v>48</v>
      </c>
      <c r="C14" s="168">
        <v>18</v>
      </c>
      <c r="D14" s="168">
        <v>0</v>
      </c>
      <c r="E14" s="169">
        <v>18</v>
      </c>
      <c r="F14" s="178">
        <v>0</v>
      </c>
      <c r="G14" s="168">
        <v>0</v>
      </c>
      <c r="H14" s="169">
        <v>0</v>
      </c>
      <c r="I14" s="178">
        <v>0</v>
      </c>
      <c r="J14" s="168">
        <v>0</v>
      </c>
      <c r="K14" s="168">
        <v>0</v>
      </c>
      <c r="L14" s="168">
        <v>0</v>
      </c>
      <c r="M14" s="169">
        <v>0</v>
      </c>
    </row>
    <row r="15" spans="1:13" ht="19.5" customHeight="1">
      <c r="A15" s="177" t="s">
        <v>54</v>
      </c>
      <c r="B15" s="177" t="s">
        <v>156</v>
      </c>
      <c r="C15" s="168">
        <v>80.016771</v>
      </c>
      <c r="D15" s="168">
        <v>0</v>
      </c>
      <c r="E15" s="169">
        <v>80.016771</v>
      </c>
      <c r="F15" s="178">
        <v>0</v>
      </c>
      <c r="G15" s="168">
        <v>0</v>
      </c>
      <c r="H15" s="169">
        <v>0</v>
      </c>
      <c r="I15" s="178">
        <v>0</v>
      </c>
      <c r="J15" s="168">
        <v>0</v>
      </c>
      <c r="K15" s="168">
        <v>0</v>
      </c>
      <c r="L15" s="168">
        <v>0</v>
      </c>
      <c r="M15" s="169">
        <v>0</v>
      </c>
    </row>
    <row r="16" spans="1:13" ht="19.5" customHeight="1">
      <c r="A16" s="177" t="s">
        <v>183</v>
      </c>
      <c r="B16" s="177" t="s">
        <v>73</v>
      </c>
      <c r="C16" s="168">
        <v>78.593571</v>
      </c>
      <c r="D16" s="168">
        <v>0</v>
      </c>
      <c r="E16" s="169">
        <v>78.593571</v>
      </c>
      <c r="F16" s="178">
        <v>0</v>
      </c>
      <c r="G16" s="168">
        <v>0</v>
      </c>
      <c r="H16" s="169">
        <v>0</v>
      </c>
      <c r="I16" s="178">
        <v>0</v>
      </c>
      <c r="J16" s="168">
        <v>0</v>
      </c>
      <c r="K16" s="168">
        <v>0</v>
      </c>
      <c r="L16" s="168">
        <v>0</v>
      </c>
      <c r="M16" s="169">
        <v>0</v>
      </c>
    </row>
    <row r="17" spans="1:13" ht="19.5" customHeight="1">
      <c r="A17" s="177" t="s">
        <v>93</v>
      </c>
      <c r="B17" s="177" t="s">
        <v>109</v>
      </c>
      <c r="C17" s="168">
        <v>21.3554</v>
      </c>
      <c r="D17" s="168">
        <v>0</v>
      </c>
      <c r="E17" s="169">
        <v>21.3554</v>
      </c>
      <c r="F17" s="178">
        <v>0</v>
      </c>
      <c r="G17" s="168">
        <v>0</v>
      </c>
      <c r="H17" s="169">
        <v>0</v>
      </c>
      <c r="I17" s="178">
        <v>0</v>
      </c>
      <c r="J17" s="168">
        <v>0</v>
      </c>
      <c r="K17" s="168">
        <v>0</v>
      </c>
      <c r="L17" s="168">
        <v>0</v>
      </c>
      <c r="M17" s="169">
        <v>0</v>
      </c>
    </row>
    <row r="18" spans="1:13" ht="19.5" customHeight="1">
      <c r="A18" s="177" t="s">
        <v>94</v>
      </c>
      <c r="B18" s="177" t="s">
        <v>53</v>
      </c>
      <c r="C18" s="168">
        <v>57.238171</v>
      </c>
      <c r="D18" s="168">
        <v>0</v>
      </c>
      <c r="E18" s="169">
        <v>57.238171</v>
      </c>
      <c r="F18" s="178">
        <v>0</v>
      </c>
      <c r="G18" s="168">
        <v>0</v>
      </c>
      <c r="H18" s="169">
        <v>0</v>
      </c>
      <c r="I18" s="178">
        <v>0</v>
      </c>
      <c r="J18" s="168">
        <v>0</v>
      </c>
      <c r="K18" s="168">
        <v>0</v>
      </c>
      <c r="L18" s="168">
        <v>0</v>
      </c>
      <c r="M18" s="169">
        <v>0</v>
      </c>
    </row>
    <row r="19" spans="1:13" ht="19.5" customHeight="1">
      <c r="A19" s="177" t="s">
        <v>10</v>
      </c>
      <c r="B19" s="177" t="s">
        <v>166</v>
      </c>
      <c r="C19" s="168">
        <v>1.4232</v>
      </c>
      <c r="D19" s="168">
        <v>0</v>
      </c>
      <c r="E19" s="169">
        <v>1.4232</v>
      </c>
      <c r="F19" s="178">
        <v>0</v>
      </c>
      <c r="G19" s="168">
        <v>0</v>
      </c>
      <c r="H19" s="169">
        <v>0</v>
      </c>
      <c r="I19" s="178">
        <v>0</v>
      </c>
      <c r="J19" s="168">
        <v>0</v>
      </c>
      <c r="K19" s="168">
        <v>0</v>
      </c>
      <c r="L19" s="168">
        <v>0</v>
      </c>
      <c r="M19" s="169">
        <v>0</v>
      </c>
    </row>
    <row r="20" spans="1:13" ht="19.5" customHeight="1">
      <c r="A20" s="177" t="s">
        <v>76</v>
      </c>
      <c r="B20" s="177" t="s">
        <v>65</v>
      </c>
      <c r="C20" s="168">
        <v>1.4232</v>
      </c>
      <c r="D20" s="168">
        <v>0</v>
      </c>
      <c r="E20" s="169">
        <v>1.4232</v>
      </c>
      <c r="F20" s="178">
        <v>0</v>
      </c>
      <c r="G20" s="168">
        <v>0</v>
      </c>
      <c r="H20" s="169">
        <v>0</v>
      </c>
      <c r="I20" s="178">
        <v>0</v>
      </c>
      <c r="J20" s="168">
        <v>0</v>
      </c>
      <c r="K20" s="168">
        <v>0</v>
      </c>
      <c r="L20" s="168">
        <v>0</v>
      </c>
      <c r="M20" s="169">
        <v>0</v>
      </c>
    </row>
    <row r="21" spans="1:13" ht="19.5" customHeight="1">
      <c r="A21" s="177" t="s">
        <v>100</v>
      </c>
      <c r="B21" s="177" t="s">
        <v>200</v>
      </c>
      <c r="C21" s="168">
        <v>26.396244</v>
      </c>
      <c r="D21" s="168">
        <v>0</v>
      </c>
      <c r="E21" s="169">
        <v>26.396244</v>
      </c>
      <c r="F21" s="178">
        <v>0</v>
      </c>
      <c r="G21" s="168">
        <v>0</v>
      </c>
      <c r="H21" s="169">
        <v>0</v>
      </c>
      <c r="I21" s="178">
        <v>0</v>
      </c>
      <c r="J21" s="168">
        <v>0</v>
      </c>
      <c r="K21" s="168">
        <v>0</v>
      </c>
      <c r="L21" s="168">
        <v>0</v>
      </c>
      <c r="M21" s="169">
        <v>0</v>
      </c>
    </row>
    <row r="22" spans="1:13" ht="19.5" customHeight="1">
      <c r="A22" s="177" t="s">
        <v>103</v>
      </c>
      <c r="B22" s="177" t="s">
        <v>82</v>
      </c>
      <c r="C22" s="168">
        <v>26.396244</v>
      </c>
      <c r="D22" s="168">
        <v>0</v>
      </c>
      <c r="E22" s="169">
        <v>26.396244</v>
      </c>
      <c r="F22" s="178">
        <v>0</v>
      </c>
      <c r="G22" s="168">
        <v>0</v>
      </c>
      <c r="H22" s="169">
        <v>0</v>
      </c>
      <c r="I22" s="178">
        <v>0</v>
      </c>
      <c r="J22" s="168">
        <v>0</v>
      </c>
      <c r="K22" s="168">
        <v>0</v>
      </c>
      <c r="L22" s="168">
        <v>0</v>
      </c>
      <c r="M22" s="169">
        <v>0</v>
      </c>
    </row>
    <row r="23" spans="1:13" ht="19.5" customHeight="1">
      <c r="A23" s="177" t="s">
        <v>205</v>
      </c>
      <c r="B23" s="177" t="s">
        <v>39</v>
      </c>
      <c r="C23" s="168">
        <v>26.396244</v>
      </c>
      <c r="D23" s="168">
        <v>0</v>
      </c>
      <c r="E23" s="169">
        <v>26.396244</v>
      </c>
      <c r="F23" s="178">
        <v>0</v>
      </c>
      <c r="G23" s="168">
        <v>0</v>
      </c>
      <c r="H23" s="169">
        <v>0</v>
      </c>
      <c r="I23" s="178">
        <v>0</v>
      </c>
      <c r="J23" s="168">
        <v>0</v>
      </c>
      <c r="K23" s="168">
        <v>0</v>
      </c>
      <c r="L23" s="168">
        <v>0</v>
      </c>
      <c r="M23" s="169">
        <v>0</v>
      </c>
    </row>
    <row r="24" spans="1:13" ht="19.5" customHeight="1">
      <c r="A24" s="177" t="s">
        <v>81</v>
      </c>
      <c r="B24" s="177" t="s">
        <v>194</v>
      </c>
      <c r="C24" s="168">
        <v>33.342624</v>
      </c>
      <c r="D24" s="168">
        <v>0</v>
      </c>
      <c r="E24" s="169">
        <v>33.342624</v>
      </c>
      <c r="F24" s="178">
        <v>0</v>
      </c>
      <c r="G24" s="168">
        <v>0</v>
      </c>
      <c r="H24" s="169">
        <v>0</v>
      </c>
      <c r="I24" s="178">
        <v>0</v>
      </c>
      <c r="J24" s="168">
        <v>0</v>
      </c>
      <c r="K24" s="168">
        <v>0</v>
      </c>
      <c r="L24" s="168">
        <v>0</v>
      </c>
      <c r="M24" s="169">
        <v>0</v>
      </c>
    </row>
    <row r="25" spans="1:13" ht="19.5" customHeight="1">
      <c r="A25" s="177" t="s">
        <v>116</v>
      </c>
      <c r="B25" s="177" t="s">
        <v>33</v>
      </c>
      <c r="C25" s="168">
        <v>33.342624</v>
      </c>
      <c r="D25" s="168">
        <v>0</v>
      </c>
      <c r="E25" s="169">
        <v>33.342624</v>
      </c>
      <c r="F25" s="178">
        <v>0</v>
      </c>
      <c r="G25" s="168">
        <v>0</v>
      </c>
      <c r="H25" s="169">
        <v>0</v>
      </c>
      <c r="I25" s="178">
        <v>0</v>
      </c>
      <c r="J25" s="168">
        <v>0</v>
      </c>
      <c r="K25" s="168">
        <v>0</v>
      </c>
      <c r="L25" s="168">
        <v>0</v>
      </c>
      <c r="M25" s="169">
        <v>0</v>
      </c>
    </row>
    <row r="26" spans="1:13" ht="19.5" customHeight="1">
      <c r="A26" s="177" t="s">
        <v>165</v>
      </c>
      <c r="B26" s="177" t="s">
        <v>231</v>
      </c>
      <c r="C26" s="168">
        <v>33.342624</v>
      </c>
      <c r="D26" s="168">
        <v>0</v>
      </c>
      <c r="E26" s="169">
        <v>33.342624</v>
      </c>
      <c r="F26" s="178">
        <v>0</v>
      </c>
      <c r="G26" s="168">
        <v>0</v>
      </c>
      <c r="H26" s="169">
        <v>0</v>
      </c>
      <c r="I26" s="178">
        <v>0</v>
      </c>
      <c r="J26" s="168">
        <v>0</v>
      </c>
      <c r="K26" s="168">
        <v>0</v>
      </c>
      <c r="L26" s="168">
        <v>0</v>
      </c>
      <c r="M26" s="169">
        <v>0</v>
      </c>
    </row>
  </sheetData>
  <sheetProtection/>
  <mergeCells count="8">
    <mergeCell ref="E4:E5"/>
    <mergeCell ref="D4:D5"/>
    <mergeCell ref="C4:C5"/>
    <mergeCell ref="A4:B4"/>
    <mergeCell ref="F4:F5"/>
    <mergeCell ref="L3:M3"/>
    <mergeCell ref="H4:M4"/>
    <mergeCell ref="G4:G5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256" width="9" style="1" customWidth="1"/>
  </cols>
  <sheetData>
    <row r="1" ht="17.25" customHeight="1">
      <c r="A1" s="16" t="s">
        <v>5</v>
      </c>
    </row>
    <row r="2" spans="1:5" ht="21" customHeight="1">
      <c r="A2" s="108" t="s">
        <v>128</v>
      </c>
      <c r="B2" s="108"/>
      <c r="C2" s="108"/>
      <c r="D2" s="108"/>
      <c r="E2" s="108"/>
    </row>
    <row r="3" spans="1:5" ht="16.5" customHeight="1">
      <c r="A3" s="163" t="s">
        <v>30</v>
      </c>
      <c r="B3" s="12"/>
      <c r="C3" s="12"/>
      <c r="D3" s="12"/>
      <c r="E3" s="13" t="s">
        <v>120</v>
      </c>
    </row>
    <row r="4" spans="1:5" ht="27" customHeight="1">
      <c r="A4" s="124" t="s">
        <v>75</v>
      </c>
      <c r="B4" s="124"/>
      <c r="C4" s="109" t="s">
        <v>49</v>
      </c>
      <c r="D4" s="109" t="s">
        <v>21</v>
      </c>
      <c r="E4" s="109" t="s">
        <v>138</v>
      </c>
    </row>
    <row r="5" spans="1:5" ht="27" customHeight="1">
      <c r="A5" s="87" t="s">
        <v>228</v>
      </c>
      <c r="B5" s="87" t="s">
        <v>69</v>
      </c>
      <c r="C5" s="125"/>
      <c r="D5" s="125"/>
      <c r="E5" s="125"/>
    </row>
    <row r="6" spans="1:5" ht="19.5" customHeight="1">
      <c r="A6" s="180"/>
      <c r="B6" s="180" t="s">
        <v>49</v>
      </c>
      <c r="C6" s="181">
        <v>708.412301</v>
      </c>
      <c r="D6" s="181">
        <v>492.412301</v>
      </c>
      <c r="E6" s="182">
        <v>216</v>
      </c>
    </row>
    <row r="7" spans="1:5" ht="19.5" customHeight="1">
      <c r="A7" s="180" t="s">
        <v>222</v>
      </c>
      <c r="B7" s="180" t="s">
        <v>37</v>
      </c>
      <c r="C7" s="181">
        <v>568.656662</v>
      </c>
      <c r="D7" s="181">
        <v>352.656662</v>
      </c>
      <c r="E7" s="182">
        <v>216</v>
      </c>
    </row>
    <row r="8" spans="1:5" ht="19.5" customHeight="1">
      <c r="A8" s="180" t="s">
        <v>20</v>
      </c>
      <c r="B8" s="180" t="s">
        <v>17</v>
      </c>
      <c r="C8" s="181">
        <v>568.656662</v>
      </c>
      <c r="D8" s="181">
        <v>352.656662</v>
      </c>
      <c r="E8" s="182">
        <v>216</v>
      </c>
    </row>
    <row r="9" spans="1:5" ht="19.5" customHeight="1">
      <c r="A9" s="180" t="s">
        <v>223</v>
      </c>
      <c r="B9" s="180" t="s">
        <v>1</v>
      </c>
      <c r="C9" s="181">
        <v>352.656662</v>
      </c>
      <c r="D9" s="181">
        <v>352.656662</v>
      </c>
      <c r="E9" s="182">
        <v>0</v>
      </c>
    </row>
    <row r="10" spans="1:7" ht="19.5" customHeight="1">
      <c r="A10" s="180" t="s">
        <v>168</v>
      </c>
      <c r="B10" s="180" t="s">
        <v>147</v>
      </c>
      <c r="C10" s="181">
        <v>80</v>
      </c>
      <c r="D10" s="181">
        <v>0</v>
      </c>
      <c r="E10" s="182">
        <v>80</v>
      </c>
      <c r="F10" s="21"/>
      <c r="G10" s="21"/>
    </row>
    <row r="11" spans="1:6" ht="19.5" customHeight="1">
      <c r="A11" s="180" t="s">
        <v>56</v>
      </c>
      <c r="B11" s="180" t="s">
        <v>29</v>
      </c>
      <c r="C11" s="181">
        <v>65</v>
      </c>
      <c r="D11" s="181">
        <v>0</v>
      </c>
      <c r="E11" s="182">
        <v>65</v>
      </c>
      <c r="F11" s="21"/>
    </row>
    <row r="12" spans="1:5" ht="19.5" customHeight="1">
      <c r="A12" s="180" t="s">
        <v>55</v>
      </c>
      <c r="B12" s="180" t="s">
        <v>114</v>
      </c>
      <c r="C12" s="181">
        <v>48</v>
      </c>
      <c r="D12" s="181">
        <v>0</v>
      </c>
      <c r="E12" s="182">
        <v>48</v>
      </c>
    </row>
    <row r="13" spans="1:5" ht="19.5" customHeight="1">
      <c r="A13" s="180" t="s">
        <v>221</v>
      </c>
      <c r="B13" s="180" t="s">
        <v>167</v>
      </c>
      <c r="C13" s="181">
        <v>5</v>
      </c>
      <c r="D13" s="181">
        <v>0</v>
      </c>
      <c r="E13" s="182">
        <v>5</v>
      </c>
    </row>
    <row r="14" spans="1:5" ht="19.5" customHeight="1">
      <c r="A14" s="180" t="s">
        <v>40</v>
      </c>
      <c r="B14" s="180" t="s">
        <v>48</v>
      </c>
      <c r="C14" s="181">
        <v>18</v>
      </c>
      <c r="D14" s="181">
        <v>0</v>
      </c>
      <c r="E14" s="182">
        <v>18</v>
      </c>
    </row>
    <row r="15" spans="1:5" ht="19.5" customHeight="1">
      <c r="A15" s="180" t="s">
        <v>54</v>
      </c>
      <c r="B15" s="180" t="s">
        <v>156</v>
      </c>
      <c r="C15" s="181">
        <v>80.016771</v>
      </c>
      <c r="D15" s="181">
        <v>80.016771</v>
      </c>
      <c r="E15" s="182">
        <v>0</v>
      </c>
    </row>
    <row r="16" spans="1:5" ht="19.5" customHeight="1">
      <c r="A16" s="180" t="s">
        <v>183</v>
      </c>
      <c r="B16" s="180" t="s">
        <v>73</v>
      </c>
      <c r="C16" s="181">
        <v>78.593571</v>
      </c>
      <c r="D16" s="181">
        <v>78.593571</v>
      </c>
      <c r="E16" s="182">
        <v>0</v>
      </c>
    </row>
    <row r="17" spans="1:5" ht="19.5" customHeight="1">
      <c r="A17" s="180" t="s">
        <v>93</v>
      </c>
      <c r="B17" s="180" t="s">
        <v>109</v>
      </c>
      <c r="C17" s="181">
        <v>21.3554</v>
      </c>
      <c r="D17" s="181">
        <v>21.3554</v>
      </c>
      <c r="E17" s="182">
        <v>0</v>
      </c>
    </row>
    <row r="18" spans="1:5" ht="19.5" customHeight="1">
      <c r="A18" s="180" t="s">
        <v>94</v>
      </c>
      <c r="B18" s="180" t="s">
        <v>53</v>
      </c>
      <c r="C18" s="181">
        <v>57.238171</v>
      </c>
      <c r="D18" s="181">
        <v>57.238171</v>
      </c>
      <c r="E18" s="182">
        <v>0</v>
      </c>
    </row>
    <row r="19" spans="1:5" ht="19.5" customHeight="1">
      <c r="A19" s="180" t="s">
        <v>10</v>
      </c>
      <c r="B19" s="180" t="s">
        <v>166</v>
      </c>
      <c r="C19" s="181">
        <v>1.4232</v>
      </c>
      <c r="D19" s="181">
        <v>1.4232</v>
      </c>
      <c r="E19" s="182">
        <v>0</v>
      </c>
    </row>
    <row r="20" spans="1:5" ht="19.5" customHeight="1">
      <c r="A20" s="180" t="s">
        <v>76</v>
      </c>
      <c r="B20" s="180" t="s">
        <v>65</v>
      </c>
      <c r="C20" s="181">
        <v>1.4232</v>
      </c>
      <c r="D20" s="181">
        <v>1.4232</v>
      </c>
      <c r="E20" s="182">
        <v>0</v>
      </c>
    </row>
    <row r="21" spans="1:5" ht="19.5" customHeight="1">
      <c r="A21" s="180" t="s">
        <v>100</v>
      </c>
      <c r="B21" s="180" t="s">
        <v>200</v>
      </c>
      <c r="C21" s="181">
        <v>26.396244</v>
      </c>
      <c r="D21" s="181">
        <v>26.396244</v>
      </c>
      <c r="E21" s="182">
        <v>0</v>
      </c>
    </row>
    <row r="22" spans="1:5" ht="19.5" customHeight="1">
      <c r="A22" s="180" t="s">
        <v>103</v>
      </c>
      <c r="B22" s="180" t="s">
        <v>82</v>
      </c>
      <c r="C22" s="181">
        <v>26.396244</v>
      </c>
      <c r="D22" s="181">
        <v>26.396244</v>
      </c>
      <c r="E22" s="182">
        <v>0</v>
      </c>
    </row>
    <row r="23" spans="1:5" ht="19.5" customHeight="1">
      <c r="A23" s="180" t="s">
        <v>205</v>
      </c>
      <c r="B23" s="180" t="s">
        <v>39</v>
      </c>
      <c r="C23" s="181">
        <v>26.396244</v>
      </c>
      <c r="D23" s="181">
        <v>26.396244</v>
      </c>
      <c r="E23" s="182">
        <v>0</v>
      </c>
    </row>
    <row r="24" spans="1:5" ht="19.5" customHeight="1">
      <c r="A24" s="180" t="s">
        <v>81</v>
      </c>
      <c r="B24" s="180" t="s">
        <v>194</v>
      </c>
      <c r="C24" s="181">
        <v>33.342624</v>
      </c>
      <c r="D24" s="181">
        <v>33.342624</v>
      </c>
      <c r="E24" s="182">
        <v>0</v>
      </c>
    </row>
    <row r="25" spans="1:5" ht="19.5" customHeight="1">
      <c r="A25" s="180" t="s">
        <v>116</v>
      </c>
      <c r="B25" s="180" t="s">
        <v>33</v>
      </c>
      <c r="C25" s="181">
        <v>33.342624</v>
      </c>
      <c r="D25" s="181">
        <v>33.342624</v>
      </c>
      <c r="E25" s="182">
        <v>0</v>
      </c>
    </row>
    <row r="26" spans="1:5" ht="19.5" customHeight="1">
      <c r="A26" s="180" t="s">
        <v>165</v>
      </c>
      <c r="B26" s="180" t="s">
        <v>231</v>
      </c>
      <c r="C26" s="181">
        <v>33.342624</v>
      </c>
      <c r="D26" s="181">
        <v>33.342624</v>
      </c>
      <c r="E26" s="182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.66015625" style="1" customWidth="1"/>
    <col min="2" max="2" width="44" style="1" customWidth="1"/>
    <col min="3" max="256" width="9" style="1" customWidth="1"/>
  </cols>
  <sheetData>
    <row r="1" ht="17.25" customHeight="1">
      <c r="A1" s="38" t="s">
        <v>66</v>
      </c>
    </row>
    <row r="2" spans="1:2" ht="18.75">
      <c r="A2" s="126" t="s">
        <v>217</v>
      </c>
      <c r="B2" s="126"/>
    </row>
    <row r="3" spans="1:2" ht="24" customHeight="1">
      <c r="A3" s="163" t="s">
        <v>30</v>
      </c>
      <c r="B3" s="13" t="s">
        <v>120</v>
      </c>
    </row>
    <row r="4" spans="1:2" ht="45" customHeight="1">
      <c r="A4" s="55" t="s">
        <v>80</v>
      </c>
      <c r="B4" s="52" t="s">
        <v>111</v>
      </c>
    </row>
    <row r="5" spans="1:2" ht="34.5" customHeight="1">
      <c r="A5" s="56" t="s">
        <v>49</v>
      </c>
      <c r="B5" s="86">
        <f>B6+B7+B8</f>
        <v>20</v>
      </c>
    </row>
    <row r="6" spans="1:2" ht="34.5" customHeight="1">
      <c r="A6" s="53" t="s">
        <v>216</v>
      </c>
      <c r="B6" s="171">
        <v>0</v>
      </c>
    </row>
    <row r="7" spans="1:4" ht="34.5" customHeight="1">
      <c r="A7" s="53" t="s">
        <v>117</v>
      </c>
      <c r="B7" s="176">
        <v>20</v>
      </c>
      <c r="C7" s="21"/>
      <c r="D7" s="21"/>
    </row>
    <row r="8" spans="1:4" ht="34.5" customHeight="1">
      <c r="A8" s="53" t="s">
        <v>58</v>
      </c>
      <c r="B8" s="175">
        <v>0</v>
      </c>
      <c r="C8" s="21"/>
      <c r="D8" s="21"/>
    </row>
    <row r="9" spans="1:6" ht="34.5" customHeight="1">
      <c r="A9" s="54" t="s">
        <v>46</v>
      </c>
      <c r="B9" s="171">
        <v>0</v>
      </c>
      <c r="F9" s="21"/>
    </row>
    <row r="10" spans="1:7" ht="34.5" customHeight="1">
      <c r="A10" s="54" t="s">
        <v>110</v>
      </c>
      <c r="B10" s="176">
        <v>0</v>
      </c>
      <c r="C10" s="21"/>
      <c r="D10" s="21"/>
      <c r="E10" s="21"/>
      <c r="F10" s="21"/>
      <c r="G10" s="21"/>
    </row>
    <row r="11" spans="1:4" ht="12.75" customHeight="1">
      <c r="A11" s="15"/>
      <c r="B11" s="21"/>
      <c r="C11" s="21"/>
      <c r="D11" s="21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  <col min="8" max="256" width="9.16015625" style="0" customWidth="1"/>
  </cols>
  <sheetData>
    <row r="1" spans="1:7" ht="12.75" customHeight="1">
      <c r="A1" s="1" t="s">
        <v>67</v>
      </c>
      <c r="B1" s="1"/>
      <c r="C1" s="1"/>
      <c r="D1" s="1"/>
      <c r="E1" s="1"/>
      <c r="F1" s="1"/>
      <c r="G1" s="1"/>
    </row>
    <row r="2" spans="1:7" ht="21" customHeight="1">
      <c r="A2" s="50" t="s">
        <v>36</v>
      </c>
      <c r="B2" s="76"/>
      <c r="C2" s="76"/>
      <c r="D2" s="76"/>
      <c r="E2" s="76"/>
      <c r="F2" s="76"/>
      <c r="G2" s="1"/>
    </row>
    <row r="3" spans="1:7" ht="18.75" customHeight="1">
      <c r="A3" s="167" t="s">
        <v>0</v>
      </c>
      <c r="B3" s="7"/>
      <c r="C3" s="7"/>
      <c r="D3" s="7"/>
      <c r="E3" s="7"/>
      <c r="F3" s="46" t="s">
        <v>120</v>
      </c>
      <c r="G3" s="1"/>
    </row>
    <row r="4" spans="1:7" ht="20.25" customHeight="1">
      <c r="A4" s="119" t="s">
        <v>228</v>
      </c>
      <c r="B4" s="116" t="s">
        <v>69</v>
      </c>
      <c r="C4" s="115" t="s">
        <v>112</v>
      </c>
      <c r="D4" s="115" t="s">
        <v>203</v>
      </c>
      <c r="E4" s="115"/>
      <c r="F4" s="115"/>
      <c r="G4" s="1"/>
    </row>
    <row r="5" spans="1:7" ht="18" customHeight="1">
      <c r="A5" s="120"/>
      <c r="B5" s="117"/>
      <c r="C5" s="118"/>
      <c r="D5" s="36" t="s">
        <v>49</v>
      </c>
      <c r="E5" s="36" t="s">
        <v>21</v>
      </c>
      <c r="F5" s="36" t="s">
        <v>138</v>
      </c>
      <c r="G5" s="1"/>
    </row>
    <row r="6" spans="1:7" ht="20.25" customHeight="1">
      <c r="A6" s="91"/>
      <c r="B6" s="92"/>
      <c r="C6" s="94"/>
      <c r="D6" s="94"/>
      <c r="E6" s="94"/>
      <c r="F6" s="93"/>
      <c r="G6" s="1"/>
    </row>
    <row r="7" spans="1:7" ht="20.25" customHeight="1">
      <c r="A7" s="21"/>
      <c r="B7" s="21"/>
      <c r="C7" s="21"/>
      <c r="D7" s="21"/>
      <c r="E7" s="39"/>
      <c r="F7" s="21"/>
      <c r="G7" s="1"/>
    </row>
    <row r="8" spans="1:7" ht="20.25" customHeight="1">
      <c r="A8" s="39"/>
      <c r="B8" s="39"/>
      <c r="D8" s="39"/>
      <c r="E8" s="39"/>
      <c r="F8" s="39"/>
      <c r="G8" s="1"/>
    </row>
    <row r="9" spans="1:7" ht="20.25" customHeight="1">
      <c r="A9" s="39"/>
      <c r="B9" s="39"/>
      <c r="D9" s="39"/>
      <c r="E9" s="39"/>
      <c r="F9" s="39"/>
      <c r="G9" s="1"/>
    </row>
    <row r="10" spans="2:7" ht="20.25" customHeight="1">
      <c r="B10" s="39"/>
      <c r="C10" s="39"/>
      <c r="D10" s="39"/>
      <c r="E10" s="39"/>
      <c r="G10" s="1"/>
    </row>
    <row r="11" spans="2:7" ht="20.25" customHeight="1">
      <c r="B11" s="39"/>
      <c r="C11" s="39"/>
      <c r="D11" s="39"/>
      <c r="E11" s="39"/>
      <c r="G11" s="1"/>
    </row>
    <row r="12" spans="2:7" ht="20.25" customHeight="1">
      <c r="B12" s="39"/>
      <c r="G12" s="1"/>
    </row>
    <row r="13" spans="2:7" ht="20.25" customHeight="1">
      <c r="B13" s="39"/>
      <c r="G13" s="1"/>
    </row>
    <row r="14" spans="2:7" ht="20.25" customHeight="1">
      <c r="B14" s="39"/>
      <c r="C14" s="39"/>
      <c r="G14" s="1"/>
    </row>
    <row r="15" ht="20.25" customHeight="1">
      <c r="G15" s="1"/>
    </row>
    <row r="16" ht="20.25" customHeight="1">
      <c r="G16" s="1"/>
    </row>
    <row r="17" ht="20.25" customHeight="1">
      <c r="G17" s="1"/>
    </row>
    <row r="18" ht="20.25" customHeight="1">
      <c r="G18" s="1"/>
    </row>
    <row r="19" ht="39.75" customHeight="1">
      <c r="G19" s="1"/>
    </row>
  </sheetData>
  <sheetProtection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