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2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  <sheet name="表九、部门国有资本收支预" sheetId="9" r:id="rId9"/>
    <sheet name="表十、项目支出表" sheetId="10" r:id="rId10"/>
    <sheet name="表十一、部门政府采购表" sheetId="11" r:id="rId11"/>
    <sheet name="表十二、部门政府购买服务" sheetId="12" r:id="rId12"/>
    <sheet name="Sheet1" sheetId="13" r:id="rId13"/>
  </sheets>
  <definedNames>
    <definedName name="_xlnm.Print_Area" localSheetId="7">#N/A</definedName>
    <definedName name="_xlnm.Print_Area" localSheetId="1">#N/A</definedName>
    <definedName name="_xlnm.Print_Area" localSheetId="8">#N/A</definedName>
    <definedName name="_xlnm.Print_Area" localSheetId="5">#N/A</definedName>
    <definedName name="_xlnm.Print_Area" localSheetId="6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0">#N/A</definedName>
    <definedName name="_xlnm.Print_Area" localSheetId="11">#N/A</definedName>
    <definedName name="_xlnm.Print_Area" localSheetId="9">6</definedName>
    <definedName name="_xlnm.Print_Area" localSheetId="10">-1</definedName>
  </definedNames>
  <calcPr fullCalcOnLoad="1"/>
</workbook>
</file>

<file path=xl/sharedStrings.xml><?xml version="1.0" encoding="utf-8"?>
<sst xmlns="http://schemas.openxmlformats.org/spreadsheetml/2006/main" count="370" uniqueCount="223">
  <si>
    <t>附表1</t>
  </si>
  <si>
    <t>2021年部门财政拨款收支预算总表</t>
  </si>
  <si>
    <t>部门：凤台县科技局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</si>
  <si>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</si>
  <si>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</si>
  <si>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</si>
  <si>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</si>
  <si>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</si>
  <si>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</si>
  <si>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</si>
  <si>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</si>
  <si>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</si>
  <si>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</si>
  <si>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 xml:space="preserve">  政府性基金预算拨款</t>
  </si>
  <si>
    <t>（一）一般公共服务</t>
  </si>
  <si>
    <t>（二）外交</t>
  </si>
  <si>
    <t>二、本年收入</t>
  </si>
  <si>
    <t>（三）国防</t>
  </si>
  <si>
    <t>（一）一般公共预算拨款</t>
  </si>
  <si>
    <t>（四）公共安全</t>
  </si>
  <si>
    <t xml:space="preserve">    经常收入预算拨款</t>
  </si>
  <si>
    <t>（五）教育</t>
  </si>
  <si>
    <t xml:space="preserve">    国库管理非税收入</t>
  </si>
  <si>
    <t>（六）科学技术</t>
  </si>
  <si>
    <t>（二）政府性基金预算拨款</t>
  </si>
  <si>
    <t>（七）文化旅游体育与传媒</t>
  </si>
  <si>
    <t>（八）社会保障和就业</t>
  </si>
  <si>
    <t>（九）社会保障基金支出</t>
  </si>
  <si>
    <t>（十）卫生健康</t>
  </si>
  <si>
    <t>（十一）节能环保</t>
  </si>
  <si>
    <t>（十二）城乡社区事务</t>
  </si>
  <si>
    <t>（十三）农林水事务</t>
  </si>
  <si>
    <t>（十四）交通运输</t>
  </si>
  <si>
    <t>（十五）资源勘探工业信息等事务</t>
  </si>
  <si>
    <t>（十六）商业服务业等事务</t>
  </si>
  <si>
    <t>（十七）金融监管等事务支出</t>
  </si>
  <si>
    <t>（十八）援助其他地区支出</t>
  </si>
  <si>
    <t>（十九）自然资源海洋气象等事务</t>
  </si>
  <si>
    <t>（二十）住房保障支出</t>
  </si>
  <si>
    <t>（二十一）粮油物资管理事务</t>
  </si>
  <si>
    <t>（二十二）灾害防治应急管理支出</t>
  </si>
  <si>
    <t>（二十三）转移性支出</t>
  </si>
  <si>
    <t>（二十四）预备费</t>
  </si>
  <si>
    <t>（二十五）国债还本付息支出</t>
  </si>
  <si>
    <t>（二十六）其他支出</t>
  </si>
  <si>
    <t>二、结转下年</t>
  </si>
  <si>
    <t>收入总计</t>
  </si>
  <si>
    <t>支出总计</t>
  </si>
  <si>
    <t>注：本表反映部门财政拨款收入、支出预算情况。</t>
  </si>
  <si>
    <t>附表2</t>
  </si>
  <si>
    <t>2021年部门一般公共预算支出预算表</t>
  </si>
  <si>
    <t>功能分类科目</t>
  </si>
  <si>
    <t>科目编码</t>
  </si>
  <si>
    <t>科目名称</t>
  </si>
  <si>
    <t>基本支出</t>
  </si>
  <si>
    <t>项目支出</t>
  </si>
  <si>
    <t>206</t>
  </si>
  <si>
    <t>科学技术支出</t>
  </si>
  <si>
    <t xml:space="preserve">  20601</t>
  </si>
  <si>
    <t xml:space="preserve">  科学技术管理事务</t>
  </si>
  <si>
    <t xml:space="preserve">    2060101</t>
  </si>
  <si>
    <t xml:space="preserve">    行政运行（科学技术管理事务）</t>
  </si>
  <si>
    <t xml:space="preserve">  20604</t>
  </si>
  <si>
    <t xml:space="preserve">  技术研究与开发</t>
  </si>
  <si>
    <t xml:space="preserve">    2060401</t>
  </si>
  <si>
    <t xml:space="preserve">    机构运行（技术研究与开发）</t>
  </si>
  <si>
    <t>208</t>
  </si>
  <si>
    <t>社会保障和就业支出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</si>
  <si>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</si>
  <si>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</si>
  <si>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</si>
  <si>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</si>
  <si>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</si>
  <si>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</si>
  <si>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 xml:space="preserve">  20808</t>
  </si>
  <si>
    <t xml:space="preserve">  抚恤</t>
  </si>
  <si>
    <t xml:space="preserve">    2080801</t>
  </si>
  <si>
    <t xml:space="preserve">    死亡抚恤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</si>
  <si>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</si>
  <si>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</si>
  <si>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</si>
  <si>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</si>
  <si>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</si>
  <si>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</si>
  <si>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</si>
  <si>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</si>
  <si>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</si>
  <si>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</si>
  <si>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</si>
  <si>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</si>
  <si>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</si>
  <si>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2021年部门一般公共预算基本支出预算表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</si>
  <si>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</si>
  <si>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</si>
  <si>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</si>
  <si>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</si>
  <si>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</si>
  <si>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</si>
  <si>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</si>
  <si>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</si>
  <si>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</si>
  <si>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</si>
  <si>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</si>
  <si>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</si>
  <si>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</si>
  <si>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</si>
  <si>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</si>
  <si>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</si>
  <si>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</si>
  <si>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</si>
  <si>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</si>
  <si>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30211</t>
  </si>
  <si>
    <t xml:space="preserve">  差旅费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</si>
  <si>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</si>
  <si>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</si>
  <si>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</si>
  <si>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</si>
  <si>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</si>
  <si>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</si>
  <si>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</si>
  <si>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</si>
  <si>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</si>
  <si>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</si>
  <si>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</si>
  <si>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</si>
  <si>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</si>
  <si>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</si>
  <si>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30309</t>
  </si>
  <si>
    <t xml:space="preserve">  奖励金</t>
  </si>
  <si>
    <t>附表4</t>
  </si>
  <si>
    <t>2021年部门政府性基金预算收支预算表</t>
  </si>
  <si>
    <t/>
  </si>
  <si>
    <t>本年政府性基金财政拨款收入</t>
  </si>
  <si>
    <t>本年政府性基金财政拨款支出</t>
  </si>
  <si>
    <t>注：本表无数据</t>
  </si>
  <si>
    <t>附表5</t>
  </si>
  <si>
    <t>2021年部门收支预算总表</t>
  </si>
  <si>
    <t xml:space="preserve">收  入             </t>
  </si>
  <si>
    <t>一、一般公共预算拨款收入</t>
  </si>
  <si>
    <t>一、一般公共服务</t>
  </si>
  <si>
    <t>二、政府性基金预算拨款收入</t>
  </si>
  <si>
    <t>二、外交</t>
  </si>
  <si>
    <t>三、纳入专户管理政府非税收入</t>
  </si>
  <si>
    <t>三、国防</t>
  </si>
  <si>
    <t>四、其他收入</t>
  </si>
  <si>
    <t>四、公共安全</t>
  </si>
  <si>
    <t xml:space="preserve">     事业收入</t>
  </si>
  <si>
    <t>五、教育</t>
  </si>
  <si>
    <t xml:space="preserve">     经营收入</t>
  </si>
  <si>
    <t>六、科学技术</t>
  </si>
  <si>
    <t xml:space="preserve">     上级补助收入</t>
  </si>
  <si>
    <t>七、文化旅游体育与传媒</t>
  </si>
  <si>
    <t xml:space="preserve">     附属单位上缴收入</t>
  </si>
  <si>
    <t>八、社会保障和就业</t>
  </si>
  <si>
    <t xml:space="preserve">     其他</t>
  </si>
  <si>
    <t>九、社会保险基金支出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</si>
  <si>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</si>
  <si>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</si>
  <si>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</si>
  <si>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</si>
  <si>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</si>
  <si>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十五、资源勘探工业信息等事务</t>
  </si>
  <si>
    <t>十六、商业服务业等事务</t>
  </si>
  <si>
    <t>十七、金融监管等事务支出</t>
  </si>
  <si>
    <t>十八、地援助其他地区支出</t>
  </si>
  <si>
    <t>十九、自然资源海洋气象等事务</t>
  </si>
  <si>
    <t>二十、住房保障支出</t>
  </si>
  <si>
    <t>二十一、粮油物资管理事务</t>
  </si>
  <si>
    <t>二十二、灾害防治应急管理支出</t>
  </si>
  <si>
    <t>二十三、转移性支出</t>
  </si>
  <si>
    <t>二十四、预备费</t>
  </si>
  <si>
    <t>二十五、国债还本付息支出</t>
  </si>
  <si>
    <t>二十六、其他支出</t>
  </si>
  <si>
    <t>本年收入合计</t>
  </si>
  <si>
    <t>本年支出合计</t>
  </si>
  <si>
    <t>上年结余收入</t>
  </si>
  <si>
    <t>结转下年</t>
  </si>
  <si>
    <t>附表6</t>
  </si>
  <si>
    <t>2021年部门收入预算总表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</si>
  <si>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</si>
  <si>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</si>
  <si>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</si>
  <si>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</si>
  <si>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</si>
  <si>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</si>
  <si>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</si>
  <si>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</si>
  <si>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</si>
  <si>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</si>
  <si>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</si>
  <si>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附表7</t>
  </si>
  <si>
    <t>2021年部门支出预算总表</t>
  </si>
  <si>
    <t>附表8</t>
  </si>
  <si>
    <t>2021年部门“三公”经费预算表</t>
  </si>
  <si>
    <t>因公出国（境）?</t>
  </si>
  <si>
    <t>公务接待费</t>
  </si>
  <si>
    <t>公务用车购置及运行费</t>
  </si>
  <si>
    <t xml:space="preserve">  其中：公务用车运行费</t>
  </si>
  <si>
    <t xml:space="preserve">       公务用车购置费 </t>
  </si>
  <si>
    <t>2021年部门国有资本经营预算收支预算表</t>
  </si>
  <si>
    <t>本年国有资本经营收入</t>
  </si>
  <si>
    <t>本年国有资本经营支出</t>
  </si>
  <si>
    <t>附件9：</t>
  </si>
  <si>
    <t>2021年部门项目支出表</t>
  </si>
  <si>
    <t>支出项目/项目名称</t>
  </si>
  <si>
    <t>一般公共预算</t>
  </si>
  <si>
    <t>政府性基金用户</t>
  </si>
  <si>
    <t>专项业务费支出</t>
  </si>
  <si>
    <t xml:space="preserve">  高企等政策兑现</t>
  </si>
  <si>
    <t xml:space="preserve">  科技研发项目经费</t>
  </si>
  <si>
    <t xml:space="preserve">  农业科技基地及特派员经费</t>
  </si>
  <si>
    <t xml:space="preserve">  印玉龙院士工作站科研经费</t>
  </si>
  <si>
    <t xml:space="preserve">  科技服务及党建工作经费</t>
  </si>
  <si>
    <t>附件10：</t>
  </si>
  <si>
    <t>2021年部门政府采购支出表</t>
  </si>
  <si>
    <t>支出项目/政府采购项目名称</t>
  </si>
  <si>
    <t>附件11：</t>
  </si>
  <si>
    <t>2021年部门购买服务支出表</t>
  </si>
  <si>
    <t>支出项目</t>
  </si>
  <si>
    <t>购买方式</t>
  </si>
  <si>
    <t>购买服务起止时间</t>
  </si>
  <si>
    <t>注：1.本表反映部门本年度公共财政预算收入计划情况。</t>
  </si>
  <si>
    <t xml:space="preserve">    2.本表列示到政府支出功能分类项级科目。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</si>
</sst>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54">
    <font>
      <sz val="9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b/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12" fillId="5" borderId="0" applyNumberFormat="0" applyBorder="0" applyAlignment="0" applyProtection="0"/>
    <xf numFmtId="0" fontId="17" fillId="0" borderId="0">
      <alignment/>
      <protection/>
    </xf>
    <xf numFmtId="0" fontId="34" fillId="6" borderId="0" applyNumberFormat="0" applyBorder="0" applyAlignment="0" applyProtection="0"/>
    <xf numFmtId="0" fontId="36" fillId="7" borderId="0" applyNumberFormat="0" applyBorder="0" applyAlignment="0" applyProtection="0"/>
    <xf numFmtId="0" fontId="12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11" borderId="2" applyNumberFormat="0" applyFont="0" applyAlignment="0" applyProtection="0"/>
    <xf numFmtId="0" fontId="37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13" borderId="0" applyNumberFormat="0" applyBorder="0" applyAlignment="0" applyProtection="0"/>
    <xf numFmtId="0" fontId="41" fillId="0" borderId="4" applyNumberFormat="0" applyFill="0" applyAlignment="0" applyProtection="0"/>
    <xf numFmtId="0" fontId="37" fillId="14" borderId="0" applyNumberFormat="0" applyBorder="0" applyAlignment="0" applyProtection="0"/>
    <xf numFmtId="0" fontId="47" fillId="15" borderId="5" applyNumberFormat="0" applyAlignment="0" applyProtection="0"/>
    <xf numFmtId="0" fontId="48" fillId="15" borderId="1" applyNumberFormat="0" applyAlignment="0" applyProtection="0"/>
    <xf numFmtId="0" fontId="49" fillId="16" borderId="6" applyNumberFormat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4" fillId="21" borderId="0" applyNumberFormat="0" applyBorder="0" applyAlignment="0" applyProtection="0"/>
    <xf numFmtId="0" fontId="37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7" fillId="31" borderId="0" applyNumberFormat="0" applyBorder="0" applyAlignment="0" applyProtection="0"/>
    <xf numFmtId="0" fontId="34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4" fillId="35" borderId="0" applyNumberFormat="0" applyBorder="0" applyAlignment="0" applyProtection="0"/>
    <xf numFmtId="0" fontId="37" fillId="36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9" fontId="0" fillId="2" borderId="14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2" borderId="12" xfId="0" applyNumberFormat="1" applyFont="1" applyFill="1" applyBorder="1" applyAlignment="1" applyProtection="1">
      <alignment/>
      <protection/>
    </xf>
    <xf numFmtId="4" fontId="0" fillId="2" borderId="18" xfId="0" applyNumberFormat="1" applyFont="1" applyFill="1" applyBorder="1" applyAlignment="1" applyProtection="1">
      <alignment horizontal="right" vertical="center"/>
      <protection/>
    </xf>
    <xf numFmtId="4" fontId="0" fillId="2" borderId="12" xfId="0" applyNumberFormat="1" applyFont="1" applyFill="1" applyBorder="1" applyAlignment="1" applyProtection="1">
      <alignment horizontal="right" vertical="center"/>
      <protection/>
    </xf>
    <xf numFmtId="4" fontId="0" fillId="2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Fill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" fontId="0" fillId="2" borderId="14" xfId="0" applyNumberFormat="1" applyFont="1" applyFill="1" applyBorder="1" applyAlignment="1" applyProtection="1">
      <alignment horizontal="right"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2" fontId="6" fillId="0" borderId="12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vertical="center"/>
      <protection/>
    </xf>
    <xf numFmtId="49" fontId="3" fillId="0" borderId="14" xfId="0" applyNumberFormat="1" applyFont="1" applyFill="1" applyBorder="1" applyAlignment="1" applyProtection="1">
      <alignment horizontal="right" vertical="center" wrapText="1"/>
      <protection/>
    </xf>
    <xf numFmtId="49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Alignment="1">
      <alignment horizontal="center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4" fontId="7" fillId="2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>
      <alignment horizontal="left" vertical="center"/>
    </xf>
    <xf numFmtId="4" fontId="7" fillId="0" borderId="15" xfId="0" applyNumberFormat="1" applyFont="1" applyFill="1" applyBorder="1" applyAlignment="1" applyProtection="1">
      <alignment horizontal="right" vertical="center" wrapText="1"/>
      <protection/>
    </xf>
    <xf numFmtId="4" fontId="7" fillId="0" borderId="12" xfId="0" applyNumberFormat="1" applyFont="1" applyFill="1" applyBorder="1" applyAlignment="1" applyProtection="1">
      <alignment horizontal="right" vertical="center" wrapText="1"/>
      <protection/>
    </xf>
    <xf numFmtId="4" fontId="7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4" fontId="7" fillId="0" borderId="15" xfId="0" applyNumberFormat="1" applyFont="1" applyFill="1" applyBorder="1" applyAlignment="1" applyProtection="1">
      <alignment horizontal="right" vertical="center"/>
      <protection/>
    </xf>
    <xf numFmtId="0" fontId="12" fillId="0" borderId="18" xfId="0" applyFont="1" applyFill="1" applyBorder="1" applyAlignment="1">
      <alignment vertical="center"/>
    </xf>
    <xf numFmtId="176" fontId="1" fillId="0" borderId="14" xfId="0" applyNumberFormat="1" applyFont="1" applyFill="1" applyBorder="1" applyAlignment="1" applyProtection="1">
      <alignment vertical="center"/>
      <protection/>
    </xf>
    <xf numFmtId="4" fontId="7" fillId="0" borderId="12" xfId="0" applyNumberFormat="1" applyFont="1" applyFill="1" applyBorder="1" applyAlignment="1" applyProtection="1">
      <alignment horizontal="right" vertical="center"/>
      <protection/>
    </xf>
    <xf numFmtId="176" fontId="1" fillId="0" borderId="12" xfId="0" applyNumberFormat="1" applyFont="1" applyFill="1" applyBorder="1" applyAlignment="1">
      <alignment vertical="center"/>
    </xf>
    <xf numFmtId="4" fontId="7" fillId="0" borderId="19" xfId="0" applyNumberFormat="1" applyFont="1" applyFill="1" applyBorder="1" applyAlignment="1" applyProtection="1">
      <alignment horizontal="right" vertical="center"/>
      <protection/>
    </xf>
    <xf numFmtId="0" fontId="12" fillId="0" borderId="14" xfId="0" applyFont="1" applyFill="1" applyBorder="1" applyAlignment="1">
      <alignment vertical="center"/>
    </xf>
    <xf numFmtId="0" fontId="7" fillId="0" borderId="12" xfId="0" applyFont="1" applyBorder="1" applyAlignment="1">
      <alignment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176" fontId="1" fillId="0" borderId="12" xfId="0" applyNumberFormat="1" applyFont="1" applyFill="1" applyBorder="1" applyAlignment="1" applyProtection="1">
      <alignment vertical="center"/>
      <protection/>
    </xf>
    <xf numFmtId="0" fontId="1" fillId="0" borderId="12" xfId="0" applyFont="1" applyBorder="1" applyAlignment="1">
      <alignment/>
    </xf>
    <xf numFmtId="4" fontId="1" fillId="0" borderId="14" xfId="0" applyNumberFormat="1" applyFont="1" applyFill="1" applyBorder="1" applyAlignment="1" applyProtection="1">
      <alignment vertical="center"/>
      <protection/>
    </xf>
    <xf numFmtId="4" fontId="7" fillId="0" borderId="12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/>
    </xf>
    <xf numFmtId="0" fontId="7" fillId="0" borderId="0" xfId="0" applyFont="1" applyAlignment="1">
      <alignment horizontal="center" vertical="center"/>
    </xf>
    <xf numFmtId="4" fontId="7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Fill="1" applyBorder="1" applyAlignment="1" applyProtection="1">
      <alignment horizontal="lef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vertical="center"/>
      <protection/>
    </xf>
    <xf numFmtId="4" fontId="1" fillId="0" borderId="15" xfId="0" applyNumberFormat="1" applyFont="1" applyFill="1" applyBorder="1" applyAlignment="1" applyProtection="1">
      <alignment vertical="center"/>
      <protection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5" xfId="0" applyNumberFormat="1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 vertical="center"/>
    </xf>
    <xf numFmtId="176" fontId="1" fillId="0" borderId="18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right" vertic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49" fontId="6" fillId="0" borderId="14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 applyProtection="1">
      <alignment horizontal="right" vertical="center"/>
      <protection/>
    </xf>
    <xf numFmtId="0" fontId="12" fillId="0" borderId="12" xfId="0" applyFont="1" applyFill="1" applyBorder="1" applyAlignment="1">
      <alignment vertical="center"/>
    </xf>
    <xf numFmtId="4" fontId="6" fillId="0" borderId="14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 applyProtection="1">
      <alignment horizontal="right" vertical="center" wrapText="1"/>
      <protection/>
    </xf>
    <xf numFmtId="4" fontId="6" fillId="0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>
      <alignment/>
    </xf>
    <xf numFmtId="0" fontId="12" fillId="0" borderId="13" xfId="0" applyFont="1" applyFill="1" applyBorder="1" applyAlignment="1">
      <alignment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4" fontId="6" fillId="0" borderId="16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12" xfId="0" applyNumberFormat="1" applyFont="1" applyFill="1" applyBorder="1" applyAlignment="1" applyProtection="1">
      <alignment horizontal="right" vertical="center" wrapText="1"/>
      <protection/>
    </xf>
    <xf numFmtId="4" fontId="6" fillId="0" borderId="13" xfId="0" applyNumberFormat="1" applyFont="1" applyFill="1" applyBorder="1" applyAlignment="1" applyProtection="1">
      <alignment horizontal="right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20" xfId="0" applyNumberFormat="1" applyFont="1" applyFill="1" applyBorder="1" applyAlignment="1" applyProtection="1">
      <alignment horizontal="right" vertical="center" wrapText="1"/>
      <protection/>
    </xf>
    <xf numFmtId="4" fontId="6" fillId="0" borderId="19" xfId="0" applyNumberFormat="1" applyFont="1" applyFill="1" applyBorder="1" applyAlignment="1" applyProtection="1">
      <alignment horizontal="right" vertical="center" wrapText="1"/>
      <protection/>
    </xf>
    <xf numFmtId="4" fontId="6" fillId="0" borderId="21" xfId="0" applyNumberFormat="1" applyFont="1" applyFill="1" applyBorder="1" applyAlignment="1" applyProtection="1">
      <alignment horizontal="right" vertical="center" wrapText="1"/>
      <protection/>
    </xf>
    <xf numFmtId="4" fontId="6" fillId="0" borderId="14" xfId="0" applyNumberFormat="1" applyFont="1" applyFill="1" applyBorder="1" applyAlignment="1" applyProtection="1">
      <alignment horizontal="right" vertical="center" wrapText="1"/>
      <protection/>
    </xf>
    <xf numFmtId="4" fontId="6" fillId="0" borderId="14" xfId="0" applyNumberFormat="1" applyFont="1" applyBorder="1" applyAlignment="1">
      <alignment/>
    </xf>
    <xf numFmtId="4" fontId="7" fillId="0" borderId="14" xfId="0" applyNumberFormat="1" applyFont="1" applyFill="1" applyBorder="1" applyAlignment="1" applyProtection="1">
      <alignment vertical="center"/>
      <protection/>
    </xf>
    <xf numFmtId="4" fontId="6" fillId="0" borderId="2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/>
    </xf>
    <xf numFmtId="4" fontId="6" fillId="0" borderId="12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workbookViewId="0" topLeftCell="A23">
      <selection activeCell="C14" sqref="C14"/>
    </sheetView>
  </sheetViews>
  <sheetFormatPr defaultColWidth="6.83203125" defaultRowHeight="11.25"/>
  <cols>
    <col min="1" max="1" width="33.66015625" style="36" customWidth="1"/>
    <col min="2" max="2" width="26.83203125" style="36" customWidth="1"/>
    <col min="3" max="3" width="41" style="36" customWidth="1"/>
    <col min="4" max="4" width="15.66015625" style="36" customWidth="1"/>
    <col min="5" max="5" width="17.66015625" style="36" customWidth="1"/>
    <col min="6" max="6" width="17.5" style="36" customWidth="1"/>
    <col min="7" max="161" width="5" style="36" customWidth="1"/>
    <col min="162" max="16384" width="5.16015625" style="36" customWidth="1"/>
  </cols>
  <sheetData>
    <row r="1" ht="17.25" customHeight="1">
      <c r="A1" s="64" t="s">
        <v>0</v>
      </c>
    </row>
    <row r="2" spans="1:253" s="80" customFormat="1" ht="26.25" customHeight="1">
      <c r="A2" s="65" t="s">
        <v>1</v>
      </c>
      <c r="B2" s="65"/>
      <c r="C2" s="65"/>
      <c r="D2" s="65"/>
      <c r="E2" s="65"/>
      <c r="F2" s="65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</row>
    <row r="3" spans="1:253" s="80" customFormat="1" ht="18.75" customHeight="1">
      <c r="A3" s="84" t="s">
        <v>2</v>
      </c>
      <c r="B3" s="84"/>
      <c r="C3" s="83"/>
      <c r="D3" s="83"/>
      <c r="E3" s="36"/>
      <c r="F3" s="85" t="s">
        <v>3</v>
      </c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  <c r="IS3" s="83"/>
    </row>
    <row r="4" spans="1:253" s="80" customFormat="1" ht="18" customHeight="1">
      <c r="A4" s="12" t="s">
        <v>4</v>
      </c>
      <c r="B4" s="12"/>
      <c r="C4" s="12" t="s">
        <v>5</v>
      </c>
      <c r="D4" s="12"/>
      <c r="E4" s="12"/>
      <c r="F4" s="12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</row>
    <row r="5" spans="1:253" s="80" customFormat="1" ht="33" customHeight="1">
      <c r="A5" s="12" t="s">
        <v>6</v>
      </c>
      <c r="B5" s="12" t="s">
        <v>7</v>
      </c>
      <c r="C5" s="12" t="s">
        <v>6</v>
      </c>
      <c r="D5" s="12" t="s">
        <v>8</v>
      </c>
      <c r="E5" s="127" t="s">
        <v>9</v>
      </c>
      <c r="F5" s="127" t="s">
        <v>10</v>
      </c>
      <c r="G5" s="40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</row>
    <row r="6" spans="1:253" s="80" customFormat="1" ht="19.5" customHeight="1">
      <c r="A6" s="97" t="s">
        <v>11</v>
      </c>
      <c r="B6" s="33"/>
      <c r="C6" s="91" t="s">
        <v>12</v>
      </c>
      <c r="D6" s="128">
        <f>SUM(D7:D32)</f>
        <v>708.648122</v>
      </c>
      <c r="E6" s="129">
        <f>SUM(E7:E32)</f>
        <v>708.648122</v>
      </c>
      <c r="F6" s="129">
        <f>SUM(F7:F32)</f>
        <v>0</v>
      </c>
      <c r="G6" s="40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</row>
    <row r="7" spans="1:253" s="80" customFormat="1" ht="19.5" customHeight="1">
      <c r="A7" s="97" t="s">
        <v>13</v>
      </c>
      <c r="B7" s="33"/>
      <c r="C7" s="130" t="s">
        <v>14</v>
      </c>
      <c r="D7" s="131">
        <f aca="true" t="shared" si="0" ref="D7:D32">E7+F7</f>
        <v>0</v>
      </c>
      <c r="E7" s="132">
        <v>0</v>
      </c>
      <c r="F7" s="133">
        <v>0</v>
      </c>
      <c r="G7" s="40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  <c r="IS7" s="83"/>
    </row>
    <row r="8" spans="1:253" s="80" customFormat="1" ht="19.5" customHeight="1">
      <c r="A8" s="94"/>
      <c r="B8" s="33"/>
      <c r="C8" s="130" t="s">
        <v>15</v>
      </c>
      <c r="D8" s="131">
        <f t="shared" si="0"/>
        <v>0</v>
      </c>
      <c r="E8" s="132">
        <v>0</v>
      </c>
      <c r="F8" s="133">
        <v>0</v>
      </c>
      <c r="G8" s="40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  <c r="IR8" s="83"/>
      <c r="IS8" s="83"/>
    </row>
    <row r="9" spans="1:253" s="80" customFormat="1" ht="19.5" customHeight="1">
      <c r="A9" s="96" t="s">
        <v>16</v>
      </c>
      <c r="B9" s="33">
        <f>B10+B13</f>
        <v>708.65</v>
      </c>
      <c r="C9" s="130" t="s">
        <v>17</v>
      </c>
      <c r="D9" s="131">
        <f t="shared" si="0"/>
        <v>0</v>
      </c>
      <c r="E9" s="132">
        <v>0</v>
      </c>
      <c r="F9" s="133">
        <v>0</v>
      </c>
      <c r="G9" s="40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  <c r="IR9" s="83"/>
      <c r="IS9" s="83"/>
    </row>
    <row r="10" spans="1:253" s="80" customFormat="1" ht="19.5" customHeight="1">
      <c r="A10" s="97" t="s">
        <v>18</v>
      </c>
      <c r="B10" s="129">
        <f>B11+B12</f>
        <v>708.65</v>
      </c>
      <c r="C10" s="130" t="s">
        <v>19</v>
      </c>
      <c r="D10" s="131">
        <f t="shared" si="0"/>
        <v>0</v>
      </c>
      <c r="E10" s="132">
        <v>0</v>
      </c>
      <c r="F10" s="133">
        <v>0</v>
      </c>
      <c r="G10" s="40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  <c r="IR10" s="83"/>
      <c r="IS10" s="83"/>
    </row>
    <row r="11" spans="1:253" s="80" customFormat="1" ht="19.5" customHeight="1">
      <c r="A11" s="134" t="s">
        <v>20</v>
      </c>
      <c r="B11" s="129">
        <v>708.65</v>
      </c>
      <c r="C11" s="135" t="s">
        <v>21</v>
      </c>
      <c r="D11" s="131">
        <f t="shared" si="0"/>
        <v>0</v>
      </c>
      <c r="E11" s="132">
        <v>0</v>
      </c>
      <c r="F11" s="133">
        <v>0</v>
      </c>
      <c r="G11" s="40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  <c r="IR11" s="83"/>
      <c r="IS11" s="83"/>
    </row>
    <row r="12" spans="1:253" s="80" customFormat="1" ht="19.5" customHeight="1">
      <c r="A12" s="134" t="s">
        <v>22</v>
      </c>
      <c r="B12" s="129">
        <v>0</v>
      </c>
      <c r="C12" s="135" t="s">
        <v>23</v>
      </c>
      <c r="D12" s="131">
        <f t="shared" si="0"/>
        <v>679.491908</v>
      </c>
      <c r="E12" s="132">
        <v>679.491908</v>
      </c>
      <c r="F12" s="133">
        <v>0</v>
      </c>
      <c r="G12" s="40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  <c r="IR12" s="83"/>
      <c r="IS12" s="83"/>
    </row>
    <row r="13" spans="1:253" s="80" customFormat="1" ht="19.5" customHeight="1">
      <c r="A13" s="89" t="s">
        <v>24</v>
      </c>
      <c r="B13" s="33">
        <v>0</v>
      </c>
      <c r="C13" s="135" t="s">
        <v>25</v>
      </c>
      <c r="D13" s="131">
        <f t="shared" si="0"/>
        <v>0</v>
      </c>
      <c r="E13" s="132">
        <v>0</v>
      </c>
      <c r="F13" s="133">
        <v>0</v>
      </c>
      <c r="G13" s="40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  <c r="IR13" s="83"/>
      <c r="IS13" s="83"/>
    </row>
    <row r="14" spans="1:253" s="80" customFormat="1" ht="19.5" customHeight="1">
      <c r="A14" s="97"/>
      <c r="B14" s="136"/>
      <c r="C14" s="130" t="s">
        <v>26</v>
      </c>
      <c r="D14" s="137">
        <f t="shared" si="0"/>
        <v>15.496404</v>
      </c>
      <c r="E14" s="132">
        <v>15.496404</v>
      </c>
      <c r="F14" s="133">
        <v>0</v>
      </c>
      <c r="G14" s="40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  <c r="IR14" s="83"/>
      <c r="IS14" s="83"/>
    </row>
    <row r="15" spans="1:253" s="80" customFormat="1" ht="19.5" customHeight="1">
      <c r="A15" s="91"/>
      <c r="B15" s="33"/>
      <c r="C15" s="93" t="s">
        <v>27</v>
      </c>
      <c r="D15" s="137">
        <f t="shared" si="0"/>
        <v>0</v>
      </c>
      <c r="E15" s="132">
        <v>0</v>
      </c>
      <c r="F15" s="133">
        <v>0</v>
      </c>
      <c r="G15" s="40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  <c r="IR15" s="83"/>
      <c r="IS15" s="83"/>
    </row>
    <row r="16" spans="1:253" s="80" customFormat="1" ht="19.5" customHeight="1">
      <c r="A16" s="96"/>
      <c r="B16" s="33"/>
      <c r="C16" s="130" t="s">
        <v>28</v>
      </c>
      <c r="D16" s="138">
        <f t="shared" si="0"/>
        <v>6.03573</v>
      </c>
      <c r="E16" s="132">
        <v>6.03573</v>
      </c>
      <c r="F16" s="133">
        <v>0</v>
      </c>
      <c r="G16" s="40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  <c r="IR16" s="83"/>
      <c r="IS16" s="83"/>
    </row>
    <row r="17" spans="1:253" s="80" customFormat="1" ht="19.5" customHeight="1">
      <c r="A17" s="96"/>
      <c r="B17" s="33"/>
      <c r="C17" s="130" t="s">
        <v>29</v>
      </c>
      <c r="D17" s="131">
        <f t="shared" si="0"/>
        <v>0</v>
      </c>
      <c r="E17" s="132">
        <v>0</v>
      </c>
      <c r="F17" s="133">
        <v>0</v>
      </c>
      <c r="G17" s="40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  <c r="IR17" s="83"/>
      <c r="IS17" s="83"/>
    </row>
    <row r="18" spans="1:253" s="80" customFormat="1" ht="19.5" customHeight="1">
      <c r="A18" s="97"/>
      <c r="B18" s="33"/>
      <c r="C18" s="130" t="s">
        <v>30</v>
      </c>
      <c r="D18" s="131">
        <f t="shared" si="0"/>
        <v>0</v>
      </c>
      <c r="E18" s="132">
        <v>0</v>
      </c>
      <c r="F18" s="133">
        <v>0</v>
      </c>
      <c r="G18" s="40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  <c r="IR18" s="83"/>
      <c r="IS18" s="83"/>
    </row>
    <row r="19" spans="1:253" s="80" customFormat="1" ht="19.5" customHeight="1">
      <c r="A19" s="139"/>
      <c r="B19" s="33"/>
      <c r="C19" s="130" t="s">
        <v>31</v>
      </c>
      <c r="D19" s="131">
        <f t="shared" si="0"/>
        <v>0</v>
      </c>
      <c r="E19" s="132">
        <v>0</v>
      </c>
      <c r="F19" s="133">
        <v>0</v>
      </c>
      <c r="G19" s="40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  <c r="IR19" s="83"/>
      <c r="IS19" s="83"/>
    </row>
    <row r="20" spans="1:253" s="80" customFormat="1" ht="19.5" customHeight="1">
      <c r="A20" s="139"/>
      <c r="B20" s="33"/>
      <c r="C20" s="130" t="s">
        <v>32</v>
      </c>
      <c r="D20" s="131">
        <f t="shared" si="0"/>
        <v>0</v>
      </c>
      <c r="E20" s="132">
        <v>0</v>
      </c>
      <c r="F20" s="133">
        <v>0</v>
      </c>
      <c r="G20" s="40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  <c r="IR20" s="83"/>
      <c r="IS20" s="83"/>
    </row>
    <row r="21" spans="1:253" s="80" customFormat="1" ht="19.5" customHeight="1">
      <c r="A21" s="96"/>
      <c r="B21" s="128"/>
      <c r="C21" s="105" t="s">
        <v>33</v>
      </c>
      <c r="D21" s="131">
        <f t="shared" si="0"/>
        <v>0</v>
      </c>
      <c r="E21" s="132">
        <v>0</v>
      </c>
      <c r="F21" s="133">
        <v>0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</row>
    <row r="22" spans="1:253" s="80" customFormat="1" ht="19.5" customHeight="1">
      <c r="A22" s="96"/>
      <c r="B22" s="128"/>
      <c r="C22" s="105" t="s">
        <v>34</v>
      </c>
      <c r="D22" s="131">
        <f t="shared" si="0"/>
        <v>0</v>
      </c>
      <c r="E22" s="132">
        <v>0</v>
      </c>
      <c r="F22" s="133">
        <v>0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</row>
    <row r="23" spans="1:253" s="80" customFormat="1" ht="19.5" customHeight="1">
      <c r="A23" s="96"/>
      <c r="B23" s="128"/>
      <c r="C23" s="105" t="s">
        <v>35</v>
      </c>
      <c r="D23" s="131">
        <f t="shared" si="0"/>
        <v>0</v>
      </c>
      <c r="E23" s="132">
        <v>0</v>
      </c>
      <c r="F23" s="133">
        <v>0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</row>
    <row r="24" spans="1:253" s="81" customFormat="1" ht="19.5" customHeight="1">
      <c r="A24" s="100"/>
      <c r="B24" s="33"/>
      <c r="C24" s="105" t="s">
        <v>36</v>
      </c>
      <c r="D24" s="131">
        <f t="shared" si="0"/>
        <v>0</v>
      </c>
      <c r="E24" s="132">
        <v>0</v>
      </c>
      <c r="F24" s="133">
        <v>0</v>
      </c>
      <c r="G24" s="40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  <c r="IL24" s="83"/>
      <c r="IM24" s="83"/>
      <c r="IN24" s="83"/>
      <c r="IO24" s="83"/>
      <c r="IP24" s="83"/>
      <c r="IQ24" s="83"/>
      <c r="IR24" s="83"/>
      <c r="IS24" s="83"/>
    </row>
    <row r="25" spans="1:7" s="82" customFormat="1" ht="19.5" customHeight="1">
      <c r="A25" s="94"/>
      <c r="B25" s="140"/>
      <c r="C25" s="105" t="s">
        <v>37</v>
      </c>
      <c r="D25" s="131">
        <f t="shared" si="0"/>
        <v>0</v>
      </c>
      <c r="E25" s="132">
        <v>0</v>
      </c>
      <c r="F25" s="133">
        <v>0</v>
      </c>
      <c r="G25" s="36"/>
    </row>
    <row r="26" spans="1:7" s="82" customFormat="1" ht="19.5" customHeight="1">
      <c r="A26" s="94"/>
      <c r="B26" s="141"/>
      <c r="C26" s="105" t="s">
        <v>38</v>
      </c>
      <c r="D26" s="131">
        <f t="shared" si="0"/>
        <v>7.62408</v>
      </c>
      <c r="E26" s="132">
        <v>7.62408</v>
      </c>
      <c r="F26" s="133">
        <v>0</v>
      </c>
      <c r="G26" s="49"/>
    </row>
    <row r="27" spans="1:7" ht="19.5" customHeight="1">
      <c r="A27" s="94"/>
      <c r="B27" s="140"/>
      <c r="C27" s="105" t="s">
        <v>39</v>
      </c>
      <c r="D27" s="128">
        <f t="shared" si="0"/>
        <v>0</v>
      </c>
      <c r="E27" s="33">
        <v>0</v>
      </c>
      <c r="F27" s="142">
        <v>0</v>
      </c>
      <c r="G27" s="49"/>
    </row>
    <row r="28" spans="1:7" ht="24" customHeight="1">
      <c r="A28" s="94"/>
      <c r="B28" s="140"/>
      <c r="C28" s="101" t="s">
        <v>40</v>
      </c>
      <c r="D28" s="131">
        <f t="shared" si="0"/>
        <v>0</v>
      </c>
      <c r="E28" s="142">
        <v>0</v>
      </c>
      <c r="F28" s="143">
        <v>0</v>
      </c>
      <c r="G28" s="49"/>
    </row>
    <row r="29" spans="1:7" ht="19.5" customHeight="1">
      <c r="A29" s="94"/>
      <c r="B29" s="141"/>
      <c r="C29" s="103" t="s">
        <v>41</v>
      </c>
      <c r="D29" s="131">
        <f t="shared" si="0"/>
        <v>0</v>
      </c>
      <c r="E29" s="144">
        <v>0</v>
      </c>
      <c r="F29" s="145">
        <v>0</v>
      </c>
      <c r="G29" s="49"/>
    </row>
    <row r="30" spans="1:6" ht="19.5" customHeight="1">
      <c r="A30" s="94"/>
      <c r="B30" s="141"/>
      <c r="C30" s="105" t="s">
        <v>42</v>
      </c>
      <c r="D30" s="131">
        <f t="shared" si="0"/>
        <v>0</v>
      </c>
      <c r="E30" s="146">
        <v>0</v>
      </c>
      <c r="F30" s="147">
        <v>0</v>
      </c>
    </row>
    <row r="31" spans="1:7" ht="19.5" customHeight="1">
      <c r="A31" s="94"/>
      <c r="B31" s="141"/>
      <c r="C31" s="105" t="s">
        <v>43</v>
      </c>
      <c r="D31" s="131">
        <f t="shared" si="0"/>
        <v>0</v>
      </c>
      <c r="E31" s="148">
        <v>0</v>
      </c>
      <c r="F31" s="142">
        <v>0</v>
      </c>
      <c r="G31" s="49"/>
    </row>
    <row r="32" spans="1:7" ht="19.5" customHeight="1">
      <c r="A32" s="94"/>
      <c r="B32" s="141"/>
      <c r="C32" s="106" t="s">
        <v>44</v>
      </c>
      <c r="D32" s="137">
        <f t="shared" si="0"/>
        <v>0</v>
      </c>
      <c r="E32" s="146">
        <v>0</v>
      </c>
      <c r="F32" s="145">
        <v>0</v>
      </c>
      <c r="G32" s="49"/>
    </row>
    <row r="33" spans="1:8" ht="19.5" customHeight="1">
      <c r="A33" s="94"/>
      <c r="B33" s="149"/>
      <c r="C33" s="150"/>
      <c r="D33" s="33"/>
      <c r="E33" s="143"/>
      <c r="F33" s="151"/>
      <c r="G33" s="49"/>
      <c r="H33" s="49"/>
    </row>
    <row r="34" spans="1:6" ht="19.5" customHeight="1">
      <c r="A34" s="94"/>
      <c r="B34" s="141"/>
      <c r="C34" s="152"/>
      <c r="D34" s="153"/>
      <c r="E34" s="154"/>
      <c r="F34" s="155"/>
    </row>
    <row r="35" spans="1:6" ht="19.5" customHeight="1">
      <c r="A35" s="94"/>
      <c r="B35" s="141"/>
      <c r="C35" s="156" t="s">
        <v>45</v>
      </c>
      <c r="D35" s="155">
        <f>D38-D6</f>
        <v>0.001878000000033353</v>
      </c>
      <c r="E35" s="157">
        <f>E38-E6</f>
        <v>0.001878000000033353</v>
      </c>
      <c r="F35" s="155">
        <f>F38-F6</f>
        <v>0</v>
      </c>
    </row>
    <row r="36" spans="1:6" ht="19.5" customHeight="1">
      <c r="A36" s="94"/>
      <c r="B36" s="141"/>
      <c r="C36" s="94"/>
      <c r="D36" s="155"/>
      <c r="E36" s="157"/>
      <c r="F36" s="155"/>
    </row>
    <row r="37" spans="1:6" ht="19.5" customHeight="1">
      <c r="A37" s="94"/>
      <c r="B37" s="141"/>
      <c r="C37" s="94"/>
      <c r="D37" s="155"/>
      <c r="E37" s="157"/>
      <c r="F37" s="155"/>
    </row>
    <row r="38" spans="1:6" ht="19.5" customHeight="1">
      <c r="A38" s="112" t="s">
        <v>46</v>
      </c>
      <c r="B38" s="158">
        <f>B6+B9</f>
        <v>708.65</v>
      </c>
      <c r="C38" s="112" t="s">
        <v>47</v>
      </c>
      <c r="D38" s="155">
        <f>B38</f>
        <v>708.65</v>
      </c>
      <c r="E38" s="157">
        <f>B10</f>
        <v>708.65</v>
      </c>
      <c r="F38" s="155">
        <f>B13</f>
        <v>0</v>
      </c>
    </row>
    <row r="39" spans="1:2" ht="19.5" customHeight="1">
      <c r="A39" s="159" t="s">
        <v>48</v>
      </c>
      <c r="B39" s="159"/>
    </row>
  </sheetData>
  <sheetProtection/>
  <mergeCells count="3">
    <mergeCell ref="A2:F2"/>
    <mergeCell ref="A4:B4"/>
    <mergeCell ref="C4:F4"/>
  </mergeCells>
  <printOptions horizontalCentered="1"/>
  <pageMargins left="0.5905511811023623" right="0.5905511811023623" top="0.5511811023622047" bottom="0.5511811023622047" header="0.5" footer="0.5"/>
  <pageSetup horizontalDpi="600" verticalDpi="600" orientation="landscape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33203125" style="0" customWidth="1"/>
    <col min="2" max="5" width="15" style="0" customWidth="1"/>
    <col min="6" max="6" width="14.66015625" style="0" customWidth="1"/>
    <col min="7" max="7" width="9.16015625" style="0" customWidth="1"/>
  </cols>
  <sheetData>
    <row r="1" ht="9.75" customHeight="1">
      <c r="A1" t="s">
        <v>202</v>
      </c>
    </row>
    <row r="2" spans="1:6" ht="18.75" customHeight="1">
      <c r="A2" s="1" t="s">
        <v>203</v>
      </c>
      <c r="B2" s="1"/>
      <c r="C2" s="1"/>
      <c r="D2" s="1"/>
      <c r="E2" s="1"/>
      <c r="F2" s="1"/>
    </row>
    <row r="3" spans="1:6" ht="18" customHeight="1">
      <c r="A3" s="3" t="s">
        <v>2</v>
      </c>
      <c r="B3" s="4"/>
      <c r="C3" s="4"/>
      <c r="D3" s="4"/>
      <c r="E3" s="4"/>
      <c r="F3" s="5" t="s">
        <v>3</v>
      </c>
    </row>
    <row r="4" spans="1:6" ht="21.75" customHeight="1">
      <c r="A4" s="6" t="s">
        <v>204</v>
      </c>
      <c r="B4" s="8" t="s">
        <v>8</v>
      </c>
      <c r="C4" s="10" t="s">
        <v>205</v>
      </c>
      <c r="D4" s="8" t="s">
        <v>206</v>
      </c>
      <c r="E4" s="11" t="s">
        <v>182</v>
      </c>
      <c r="F4" s="12" t="s">
        <v>183</v>
      </c>
    </row>
    <row r="5" spans="1:9" ht="32.25" customHeight="1">
      <c r="A5" s="13"/>
      <c r="B5" s="15"/>
      <c r="C5" s="13"/>
      <c r="D5" s="15"/>
      <c r="E5" s="17"/>
      <c r="F5" s="18"/>
      <c r="I5" s="35"/>
    </row>
    <row r="6" spans="1:7" ht="19.5" customHeight="1">
      <c r="A6" s="32" t="s">
        <v>8</v>
      </c>
      <c r="B6" s="33">
        <v>600</v>
      </c>
      <c r="C6" s="33">
        <v>600</v>
      </c>
      <c r="D6" s="33">
        <v>0</v>
      </c>
      <c r="E6" s="33">
        <v>0</v>
      </c>
      <c r="F6" s="34">
        <v>0</v>
      </c>
      <c r="G6" s="29"/>
    </row>
    <row r="7" spans="1:7" ht="19.5" customHeight="1">
      <c r="A7" s="32" t="s">
        <v>207</v>
      </c>
      <c r="B7" s="33">
        <v>600</v>
      </c>
      <c r="C7" s="33">
        <v>600</v>
      </c>
      <c r="D7" s="33">
        <v>0</v>
      </c>
      <c r="E7" s="33">
        <v>0</v>
      </c>
      <c r="F7" s="34">
        <v>0</v>
      </c>
      <c r="G7" s="26"/>
    </row>
    <row r="8" spans="1:7" ht="19.5" customHeight="1">
      <c r="A8" s="32" t="s">
        <v>208</v>
      </c>
      <c r="B8" s="33">
        <v>320</v>
      </c>
      <c r="C8" s="33">
        <v>320</v>
      </c>
      <c r="D8" s="33">
        <v>0</v>
      </c>
      <c r="E8" s="33">
        <v>0</v>
      </c>
      <c r="F8" s="34">
        <v>0</v>
      </c>
      <c r="G8" s="26"/>
    </row>
    <row r="9" spans="1:6" ht="19.5" customHeight="1">
      <c r="A9" s="32" t="s">
        <v>209</v>
      </c>
      <c r="B9" s="33">
        <v>100</v>
      </c>
      <c r="C9" s="33">
        <v>100</v>
      </c>
      <c r="D9" s="33">
        <v>0</v>
      </c>
      <c r="E9" s="33">
        <v>0</v>
      </c>
      <c r="F9" s="34">
        <v>0</v>
      </c>
    </row>
    <row r="10" spans="1:6" ht="19.5" customHeight="1">
      <c r="A10" s="32" t="s">
        <v>210</v>
      </c>
      <c r="B10" s="33">
        <v>50</v>
      </c>
      <c r="C10" s="33">
        <v>50</v>
      </c>
      <c r="D10" s="33">
        <v>0</v>
      </c>
      <c r="E10" s="33">
        <v>0</v>
      </c>
      <c r="F10" s="34">
        <v>0</v>
      </c>
    </row>
    <row r="11" spans="1:6" ht="19.5" customHeight="1">
      <c r="A11" s="32" t="s">
        <v>211</v>
      </c>
      <c r="B11" s="33">
        <v>100</v>
      </c>
      <c r="C11" s="33">
        <v>100</v>
      </c>
      <c r="D11" s="33">
        <v>0</v>
      </c>
      <c r="E11" s="33">
        <v>0</v>
      </c>
      <c r="F11" s="34">
        <v>0</v>
      </c>
    </row>
    <row r="12" spans="1:6" ht="19.5" customHeight="1">
      <c r="A12" s="32" t="s">
        <v>212</v>
      </c>
      <c r="B12" s="33">
        <v>30</v>
      </c>
      <c r="C12" s="33">
        <v>30</v>
      </c>
      <c r="D12" s="33">
        <v>0</v>
      </c>
      <c r="E12" s="33">
        <v>0</v>
      </c>
      <c r="F12" s="34">
        <v>0</v>
      </c>
    </row>
    <row r="13" spans="1:5" ht="9.75" customHeight="1">
      <c r="A13" s="26"/>
      <c r="B13" s="26"/>
      <c r="C13" s="26"/>
      <c r="D13" s="26"/>
      <c r="E13" s="26"/>
    </row>
    <row r="14" spans="1:5" ht="12.75" customHeight="1">
      <c r="A14" s="26"/>
      <c r="B14" s="26"/>
      <c r="C14" s="26"/>
      <c r="D14" s="26"/>
      <c r="E14" s="26"/>
    </row>
    <row r="15" spans="1:5" ht="12.75" customHeight="1">
      <c r="A15" s="26"/>
      <c r="B15" s="26"/>
      <c r="C15" s="26"/>
      <c r="D15" s="26"/>
      <c r="E15" s="26"/>
    </row>
    <row r="16" spans="2:5" ht="12.75" customHeight="1">
      <c r="B16" s="26"/>
      <c r="C16" s="26"/>
      <c r="D16" s="26"/>
      <c r="E16" s="26"/>
    </row>
    <row r="17" spans="2:5" ht="12.75" customHeight="1">
      <c r="B17" s="26"/>
      <c r="C17" s="26"/>
      <c r="D17" s="26"/>
      <c r="E17" s="26"/>
    </row>
    <row r="18" spans="3:5" ht="12.75" customHeight="1">
      <c r="C18" s="26"/>
      <c r="D18" s="26"/>
      <c r="E18" s="26"/>
    </row>
    <row r="19" spans="2:5" ht="9.75" customHeight="1">
      <c r="B19" s="26"/>
      <c r="C19" s="26"/>
      <c r="D19" s="26"/>
      <c r="E19" s="26"/>
    </row>
    <row r="20" spans="3:5" ht="12.75" customHeight="1">
      <c r="C20" s="26"/>
      <c r="D20" s="26"/>
      <c r="E20" s="26"/>
    </row>
    <row r="21" ht="12.75" customHeight="1">
      <c r="E21" s="26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D6" sqref="D6"/>
    </sheetView>
  </sheetViews>
  <sheetFormatPr defaultColWidth="9.16015625" defaultRowHeight="12.75" customHeight="1"/>
  <cols>
    <col min="1" max="1" width="30.33203125" style="0" customWidth="1"/>
    <col min="2" max="5" width="15" style="0" customWidth="1"/>
    <col min="6" max="6" width="14.66015625" style="0" customWidth="1"/>
  </cols>
  <sheetData>
    <row r="1" ht="9.75" customHeight="1">
      <c r="A1" t="s">
        <v>213</v>
      </c>
    </row>
    <row r="2" spans="1:6" ht="18.75" customHeight="1">
      <c r="A2" s="1" t="s">
        <v>214</v>
      </c>
      <c r="B2" s="1"/>
      <c r="C2" s="1"/>
      <c r="D2" s="1"/>
      <c r="E2" s="1"/>
      <c r="F2" s="1"/>
    </row>
    <row r="3" spans="1:6" ht="18" customHeight="1">
      <c r="A3" s="3" t="s">
        <v>131</v>
      </c>
      <c r="B3" s="4"/>
      <c r="C3" s="4"/>
      <c r="D3" s="4"/>
      <c r="E3" s="4"/>
      <c r="F3" s="5" t="s">
        <v>3</v>
      </c>
    </row>
    <row r="4" spans="1:6" ht="21.75" customHeight="1">
      <c r="A4" s="6" t="s">
        <v>215</v>
      </c>
      <c r="B4" s="8" t="s">
        <v>8</v>
      </c>
      <c r="C4" s="10" t="s">
        <v>205</v>
      </c>
      <c r="D4" s="8" t="s">
        <v>206</v>
      </c>
      <c r="E4" s="11" t="s">
        <v>182</v>
      </c>
      <c r="F4" s="12" t="s">
        <v>183</v>
      </c>
    </row>
    <row r="5" spans="1:6" ht="32.25" customHeight="1">
      <c r="A5" s="13"/>
      <c r="B5" s="15"/>
      <c r="C5" s="13"/>
      <c r="D5" s="15"/>
      <c r="E5" s="17"/>
      <c r="F5" s="18"/>
    </row>
    <row r="6" spans="1:7" ht="19.5" customHeight="1">
      <c r="A6" s="30"/>
      <c r="B6" s="31"/>
      <c r="C6" s="31"/>
      <c r="D6" s="23"/>
      <c r="E6" s="22"/>
      <c r="F6" s="23"/>
      <c r="G6" s="29"/>
    </row>
    <row r="7" spans="1:7" ht="19.5" customHeight="1">
      <c r="A7" s="25" t="s">
        <v>134</v>
      </c>
      <c r="B7" s="26"/>
      <c r="C7" s="26"/>
      <c r="D7" s="26"/>
      <c r="E7" s="26"/>
      <c r="F7" s="26"/>
      <c r="G7" s="26"/>
    </row>
    <row r="8" spans="1:7" ht="20.25" customHeight="1">
      <c r="A8" s="27"/>
      <c r="B8" s="26"/>
      <c r="C8" s="26"/>
      <c r="D8" s="26"/>
      <c r="E8" s="26"/>
      <c r="F8" s="26"/>
      <c r="G8" s="26"/>
    </row>
    <row r="9" spans="1:6" ht="18" customHeight="1">
      <c r="A9" s="27"/>
      <c r="B9" s="26"/>
      <c r="C9" s="26"/>
      <c r="D9" s="26"/>
      <c r="E9" s="26"/>
      <c r="F9" s="26"/>
    </row>
    <row r="10" spans="2:6" ht="9.75" customHeight="1">
      <c r="B10" s="26"/>
      <c r="C10" s="26"/>
      <c r="D10" s="26"/>
      <c r="E10" s="26"/>
      <c r="F10" s="26"/>
    </row>
    <row r="11" spans="2:5" ht="9.75" customHeight="1">
      <c r="B11" s="26"/>
      <c r="C11" s="26"/>
      <c r="D11" s="26"/>
      <c r="E11" s="26"/>
    </row>
    <row r="12" spans="2:6" ht="9.75" customHeight="1">
      <c r="B12" s="26"/>
      <c r="C12" s="26"/>
      <c r="D12" s="26"/>
      <c r="E12" s="26"/>
      <c r="F12" s="26"/>
    </row>
    <row r="13" spans="2:5" ht="9.75" customHeight="1">
      <c r="B13" s="26"/>
      <c r="C13" s="26"/>
      <c r="D13" s="26"/>
      <c r="E13" s="26"/>
    </row>
    <row r="14" spans="2:5" ht="12.75" customHeight="1">
      <c r="B14" s="26"/>
      <c r="C14" s="26"/>
      <c r="D14" s="26"/>
      <c r="E14" s="26"/>
    </row>
    <row r="15" spans="2:5" ht="12.75" customHeight="1">
      <c r="B15" s="26"/>
      <c r="C15" s="26"/>
      <c r="D15" s="26"/>
      <c r="E15" s="26"/>
    </row>
    <row r="16" spans="3:5" ht="12.75" customHeight="1">
      <c r="C16" s="26"/>
      <c r="D16" s="26"/>
      <c r="E16" s="26"/>
    </row>
    <row r="17" spans="3:5" ht="12.75" customHeight="1">
      <c r="C17" s="26"/>
      <c r="D17" s="26"/>
      <c r="E17" s="26"/>
    </row>
    <row r="18" spans="3:5" ht="12.75" customHeight="1">
      <c r="C18" s="26"/>
      <c r="D18" s="26"/>
      <c r="E18" s="26"/>
    </row>
    <row r="19" spans="2:5" ht="9.75" customHeight="1">
      <c r="B19" s="26"/>
      <c r="D19" s="26"/>
      <c r="E19" s="26"/>
    </row>
    <row r="20" spans="4:5" ht="12.75" customHeight="1">
      <c r="D20" s="26"/>
      <c r="E20" s="26"/>
    </row>
    <row r="21" ht="12.75" customHeight="1">
      <c r="E21" s="26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9"/>
  <sheetViews>
    <sheetView showGridLines="0" showZeros="0" workbookViewId="0" topLeftCell="A1">
      <selection activeCell="A13" sqref="A13"/>
    </sheetView>
  </sheetViews>
  <sheetFormatPr defaultColWidth="9.16015625" defaultRowHeight="12.75" customHeight="1"/>
  <cols>
    <col min="1" max="1" width="33.83203125" style="0" customWidth="1"/>
    <col min="2" max="2" width="19.5" style="0" customWidth="1"/>
    <col min="3" max="3" width="9.16015625" style="0" customWidth="1"/>
    <col min="4" max="7" width="15" style="0" customWidth="1"/>
    <col min="8" max="8" width="14.66015625" style="0" customWidth="1"/>
    <col min="9" max="9" width="9.16015625" style="0" customWidth="1"/>
    <col min="10" max="13" width="14.66015625" style="0" customWidth="1"/>
  </cols>
  <sheetData>
    <row r="1" ht="9.75" customHeight="1">
      <c r="A1" t="s">
        <v>216</v>
      </c>
    </row>
    <row r="2" spans="1:8" ht="18.75" customHeight="1">
      <c r="A2" s="1" t="s">
        <v>217</v>
      </c>
      <c r="B2" s="1"/>
      <c r="C2" s="2"/>
      <c r="D2" s="1"/>
      <c r="E2" s="1"/>
      <c r="F2" s="1"/>
      <c r="G2" s="1"/>
      <c r="H2" s="1"/>
    </row>
    <row r="3" spans="1:8" ht="18" customHeight="1">
      <c r="A3" s="3" t="s">
        <v>131</v>
      </c>
      <c r="B3" s="3"/>
      <c r="D3" s="4"/>
      <c r="E3" s="4"/>
      <c r="F3" s="4"/>
      <c r="G3" s="4"/>
      <c r="H3" s="5" t="s">
        <v>3</v>
      </c>
    </row>
    <row r="4" spans="1:8" ht="21.75" customHeight="1">
      <c r="A4" s="6" t="s">
        <v>218</v>
      </c>
      <c r="B4" s="7" t="s">
        <v>219</v>
      </c>
      <c r="C4" s="8" t="s">
        <v>220</v>
      </c>
      <c r="D4" s="9" t="s">
        <v>8</v>
      </c>
      <c r="E4" s="10" t="s">
        <v>205</v>
      </c>
      <c r="F4" s="8" t="s">
        <v>206</v>
      </c>
      <c r="G4" s="11" t="s">
        <v>182</v>
      </c>
      <c r="H4" s="12" t="s">
        <v>183</v>
      </c>
    </row>
    <row r="5" spans="1:8" ht="32.25" customHeight="1">
      <c r="A5" s="13"/>
      <c r="B5" s="14"/>
      <c r="C5" s="15"/>
      <c r="D5" s="16"/>
      <c r="E5" s="13"/>
      <c r="F5" s="15"/>
      <c r="G5" s="17"/>
      <c r="H5" s="18"/>
    </row>
    <row r="6" spans="1:9" ht="19.5" customHeight="1">
      <c r="A6" s="19"/>
      <c r="B6" s="20"/>
      <c r="C6" s="21"/>
      <c r="D6" s="22"/>
      <c r="E6" s="23"/>
      <c r="F6" s="22"/>
      <c r="G6" s="23"/>
      <c r="H6" s="24"/>
      <c r="I6" s="29"/>
    </row>
    <row r="7" spans="1:9" ht="19.5" customHeight="1">
      <c r="A7" s="25" t="s">
        <v>134</v>
      </c>
      <c r="B7" s="26"/>
      <c r="C7" s="26"/>
      <c r="D7" s="26"/>
      <c r="E7" s="26"/>
      <c r="F7" s="26"/>
      <c r="G7" s="26"/>
      <c r="H7" s="26"/>
      <c r="I7" s="26"/>
    </row>
    <row r="8" spans="1:8" ht="20.25" customHeight="1">
      <c r="A8" s="27" t="s">
        <v>221</v>
      </c>
      <c r="B8" s="26"/>
      <c r="C8" s="26"/>
      <c r="D8" s="26"/>
      <c r="E8" s="26"/>
      <c r="F8" s="26"/>
      <c r="G8" s="26"/>
      <c r="H8" s="26"/>
    </row>
    <row r="9" spans="1:7" ht="18" customHeight="1">
      <c r="A9" s="28" t="s">
        <v>222</v>
      </c>
      <c r="B9" s="26"/>
      <c r="C9" s="26"/>
      <c r="D9" s="26"/>
      <c r="E9" s="26"/>
      <c r="G9" s="26"/>
    </row>
    <row r="10" spans="2:7" ht="9.75" customHeight="1">
      <c r="B10" s="26"/>
      <c r="C10" s="26"/>
      <c r="D10" s="26"/>
      <c r="E10" s="26"/>
      <c r="G10" s="26"/>
    </row>
    <row r="11" spans="2:5" ht="9.75" customHeight="1">
      <c r="B11" s="26"/>
      <c r="C11" s="26"/>
      <c r="D11" s="26"/>
      <c r="E11" s="26"/>
    </row>
    <row r="12" spans="2:8" ht="9.75" customHeight="1">
      <c r="B12" s="26"/>
      <c r="C12" s="26"/>
      <c r="D12" s="26"/>
      <c r="E12" s="26"/>
      <c r="G12" s="26"/>
      <c r="H12" s="26"/>
    </row>
    <row r="13" spans="3:5" ht="9.75" customHeight="1">
      <c r="C13" s="26"/>
      <c r="D13" s="26"/>
      <c r="E13" s="26"/>
    </row>
    <row r="14" spans="3:4" ht="12.75" customHeight="1">
      <c r="C14" s="26"/>
      <c r="D14" s="26"/>
    </row>
    <row r="15" ht="12.75" customHeight="1">
      <c r="D15" s="26"/>
    </row>
    <row r="16" spans="4:5" ht="12.75" customHeight="1">
      <c r="D16" s="26"/>
      <c r="E16" s="26"/>
    </row>
    <row r="17" spans="4:5" ht="12.75" customHeight="1">
      <c r="D17" s="26"/>
      <c r="E17" s="26"/>
    </row>
    <row r="18" ht="12.75" customHeight="1">
      <c r="E18" s="26"/>
    </row>
    <row r="19" spans="4:5" ht="9.75" customHeight="1">
      <c r="D19" s="26"/>
      <c r="E19" s="26"/>
    </row>
  </sheetData>
  <sheetProtection/>
  <mergeCells count="9">
    <mergeCell ref="A3:B3"/>
    <mergeCell ref="A4:A5"/>
    <mergeCell ref="B4:B5"/>
    <mergeCell ref="C4:C5"/>
    <mergeCell ref="D4:D5"/>
    <mergeCell ref="E4:E5"/>
    <mergeCell ref="F4:F5"/>
    <mergeCell ref="G4:G5"/>
    <mergeCell ref="H4:H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" style="36" customWidth="1"/>
    <col min="2" max="2" width="24.66015625" style="36" customWidth="1"/>
    <col min="3" max="3" width="18.5" style="36" customWidth="1"/>
    <col min="4" max="4" width="21.16015625" style="36" customWidth="1"/>
    <col min="5" max="5" width="18.66015625" style="36" customWidth="1"/>
    <col min="6" max="16384" width="9" style="36" customWidth="1"/>
  </cols>
  <sheetData>
    <row r="1" ht="13.5">
      <c r="A1" s="50" t="s">
        <v>49</v>
      </c>
    </row>
    <row r="2" spans="1:5" ht="25.5">
      <c r="A2" s="65" t="s">
        <v>50</v>
      </c>
      <c r="B2" s="65"/>
      <c r="C2" s="65"/>
      <c r="D2" s="65"/>
      <c r="E2" s="65"/>
    </row>
    <row r="3" spans="1:5" ht="22.5" customHeight="1">
      <c r="A3" s="52" t="s">
        <v>2</v>
      </c>
      <c r="B3" s="123"/>
      <c r="C3" s="123"/>
      <c r="D3" s="123"/>
      <c r="E3" s="53" t="s">
        <v>3</v>
      </c>
    </row>
    <row r="4" spans="1:5" ht="21" customHeight="1">
      <c r="A4" s="67" t="s">
        <v>51</v>
      </c>
      <c r="B4" s="67"/>
      <c r="C4" s="74" t="s">
        <v>7</v>
      </c>
      <c r="D4" s="74"/>
      <c r="E4" s="74"/>
    </row>
    <row r="5" spans="1:5" ht="21" customHeight="1">
      <c r="A5" s="68" t="s">
        <v>52</v>
      </c>
      <c r="B5" s="68" t="s">
        <v>53</v>
      </c>
      <c r="C5" s="15" t="s">
        <v>8</v>
      </c>
      <c r="D5" s="15" t="s">
        <v>54</v>
      </c>
      <c r="E5" s="15" t="s">
        <v>55</v>
      </c>
    </row>
    <row r="6" spans="1:5" ht="19.5" customHeight="1">
      <c r="A6" s="124"/>
      <c r="B6" s="44" t="s">
        <v>8</v>
      </c>
      <c r="C6" s="125">
        <v>708.648122</v>
      </c>
      <c r="D6" s="126">
        <v>108.648122</v>
      </c>
      <c r="E6" s="125">
        <v>600</v>
      </c>
    </row>
    <row r="7" spans="1:5" ht="19.5" customHeight="1">
      <c r="A7" s="124" t="s">
        <v>56</v>
      </c>
      <c r="B7" s="44" t="s">
        <v>57</v>
      </c>
      <c r="C7" s="125">
        <v>679.491908</v>
      </c>
      <c r="D7" s="126">
        <v>79.491908</v>
      </c>
      <c r="E7" s="125">
        <v>600</v>
      </c>
    </row>
    <row r="8" spans="1:5" ht="19.5" customHeight="1">
      <c r="A8" s="124" t="s">
        <v>58</v>
      </c>
      <c r="B8" s="44" t="s">
        <v>59</v>
      </c>
      <c r="C8" s="125">
        <v>79.491908</v>
      </c>
      <c r="D8" s="126">
        <v>79.491908</v>
      </c>
      <c r="E8" s="125">
        <v>0</v>
      </c>
    </row>
    <row r="9" spans="1:5" ht="19.5" customHeight="1">
      <c r="A9" s="124" t="s">
        <v>60</v>
      </c>
      <c r="B9" s="44" t="s">
        <v>61</v>
      </c>
      <c r="C9" s="125">
        <v>79.491908</v>
      </c>
      <c r="D9" s="126">
        <v>79.491908</v>
      </c>
      <c r="E9" s="125">
        <v>0</v>
      </c>
    </row>
    <row r="10" spans="1:6" ht="19.5" customHeight="1">
      <c r="A10" s="124" t="s">
        <v>62</v>
      </c>
      <c r="B10" s="44" t="s">
        <v>63</v>
      </c>
      <c r="C10" s="125">
        <v>600</v>
      </c>
      <c r="D10" s="126">
        <v>0</v>
      </c>
      <c r="E10" s="125">
        <v>600</v>
      </c>
      <c r="F10" s="49"/>
    </row>
    <row r="11" spans="1:7" ht="19.5" customHeight="1">
      <c r="A11" s="124" t="s">
        <v>64</v>
      </c>
      <c r="B11" s="44" t="s">
        <v>65</v>
      </c>
      <c r="C11" s="125">
        <v>600</v>
      </c>
      <c r="D11" s="126">
        <v>0</v>
      </c>
      <c r="E11" s="125">
        <v>600</v>
      </c>
      <c r="F11" s="49"/>
      <c r="G11" s="49"/>
    </row>
    <row r="12" spans="1:5" s="122" customFormat="1" ht="19.5" customHeight="1">
      <c r="A12" s="124" t="s">
        <v>66</v>
      </c>
      <c r="B12" s="44" t="s">
        <v>67</v>
      </c>
      <c r="C12" s="125">
        <v>15.496404</v>
      </c>
      <c r="D12" s="126">
        <v>15.496404</v>
      </c>
      <c r="E12" s="125">
        <v>0</v>
      </c>
    </row>
    <row r="13" spans="1:6" ht="19.5" customHeight="1">
      <c r="A13" s="124" t="s">
        <v>68</v>
      </c>
      <c r="B13" s="44" t="s">
        <v>69</v>
      </c>
      <c r="C13" s="125">
        <v>13.361604</v>
      </c>
      <c r="D13" s="126">
        <v>13.361604</v>
      </c>
      <c r="E13" s="125">
        <v>0</v>
      </c>
      <c r="F13" s="49"/>
    </row>
    <row r="14" spans="1:5" ht="19.5" customHeight="1">
      <c r="A14" s="124" t="s">
        <v>70</v>
      </c>
      <c r="B14" s="44" t="s">
        <v>71</v>
      </c>
      <c r="C14" s="125">
        <v>0.2736</v>
      </c>
      <c r="D14" s="126">
        <v>0.2736</v>
      </c>
      <c r="E14" s="125">
        <v>0</v>
      </c>
    </row>
    <row r="15" spans="1:5" ht="19.5" customHeight="1">
      <c r="A15" s="124" t="s">
        <v>72</v>
      </c>
      <c r="B15" s="44" t="s">
        <v>73</v>
      </c>
      <c r="C15" s="125">
        <v>13.088004</v>
      </c>
      <c r="D15" s="126">
        <v>13.088004</v>
      </c>
      <c r="E15" s="125">
        <v>0</v>
      </c>
    </row>
    <row r="16" spans="1:5" ht="19.5" customHeight="1">
      <c r="A16" s="124" t="s">
        <v>74</v>
      </c>
      <c r="B16" s="44" t="s">
        <v>75</v>
      </c>
      <c r="C16" s="125">
        <v>2.1348</v>
      </c>
      <c r="D16" s="126">
        <v>2.1348</v>
      </c>
      <c r="E16" s="125">
        <v>0</v>
      </c>
    </row>
    <row r="17" spans="1:5" ht="19.5" customHeight="1">
      <c r="A17" s="124" t="s">
        <v>76</v>
      </c>
      <c r="B17" s="44" t="s">
        <v>77</v>
      </c>
      <c r="C17" s="125">
        <v>2.1348</v>
      </c>
      <c r="D17" s="126">
        <v>2.1348</v>
      </c>
      <c r="E17" s="125">
        <v>0</v>
      </c>
    </row>
    <row r="18" spans="1:5" ht="19.5" customHeight="1">
      <c r="A18" s="124" t="s">
        <v>78</v>
      </c>
      <c r="B18" s="44" t="s">
        <v>79</v>
      </c>
      <c r="C18" s="125">
        <v>6.03573</v>
      </c>
      <c r="D18" s="126">
        <v>6.03573</v>
      </c>
      <c r="E18" s="125">
        <v>0</v>
      </c>
    </row>
    <row r="19" spans="1:5" ht="19.5" customHeight="1">
      <c r="A19" s="124" t="s">
        <v>80</v>
      </c>
      <c r="B19" s="44" t="s">
        <v>81</v>
      </c>
      <c r="C19" s="125">
        <v>6.03573</v>
      </c>
      <c r="D19" s="126">
        <v>6.03573</v>
      </c>
      <c r="E19" s="125">
        <v>0</v>
      </c>
    </row>
    <row r="20" spans="1:5" ht="19.5" customHeight="1">
      <c r="A20" s="124" t="s">
        <v>82</v>
      </c>
      <c r="B20" s="44" t="s">
        <v>83</v>
      </c>
      <c r="C20" s="125">
        <v>6.03573</v>
      </c>
      <c r="D20" s="126">
        <v>6.03573</v>
      </c>
      <c r="E20" s="125">
        <v>0</v>
      </c>
    </row>
    <row r="21" spans="1:5" ht="19.5" customHeight="1">
      <c r="A21" s="124" t="s">
        <v>84</v>
      </c>
      <c r="B21" s="44" t="s">
        <v>85</v>
      </c>
      <c r="C21" s="125">
        <v>7.62408</v>
      </c>
      <c r="D21" s="126">
        <v>7.62408</v>
      </c>
      <c r="E21" s="125">
        <v>0</v>
      </c>
    </row>
    <row r="22" spans="1:5" ht="19.5" customHeight="1">
      <c r="A22" s="124" t="s">
        <v>86</v>
      </c>
      <c r="B22" s="44" t="s">
        <v>87</v>
      </c>
      <c r="C22" s="125">
        <v>7.62408</v>
      </c>
      <c r="D22" s="126">
        <v>7.62408</v>
      </c>
      <c r="E22" s="125">
        <v>0</v>
      </c>
    </row>
    <row r="23" spans="1:5" ht="19.5" customHeight="1">
      <c r="A23" s="124" t="s">
        <v>88</v>
      </c>
      <c r="B23" s="44" t="s">
        <v>89</v>
      </c>
      <c r="C23" s="125">
        <v>7.62408</v>
      </c>
      <c r="D23" s="126">
        <v>7.62408</v>
      </c>
      <c r="E23" s="125">
        <v>0</v>
      </c>
    </row>
  </sheetData>
  <sheetProtection/>
  <mergeCells count="3">
    <mergeCell ref="A2:E2"/>
    <mergeCell ref="A4:B4"/>
    <mergeCell ref="C4:E4"/>
  </mergeCells>
  <printOptions horizontalCentered="1"/>
  <pageMargins left="0.15748031496062992" right="0.15748031496062992" top="0.9842519685039371" bottom="0.9842519685039371" header="0" footer="0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113" t="s">
        <v>90</v>
      </c>
    </row>
    <row r="2" spans="1:3" ht="25.5">
      <c r="A2" s="114" t="s">
        <v>91</v>
      </c>
      <c r="B2" s="114"/>
      <c r="C2" s="114"/>
    </row>
    <row r="3" spans="1:3" ht="21.75" customHeight="1">
      <c r="A3" s="113" t="s">
        <v>2</v>
      </c>
      <c r="B3" s="26"/>
      <c r="C3" s="115" t="s">
        <v>3</v>
      </c>
    </row>
    <row r="4" spans="1:3" ht="21" customHeight="1">
      <c r="A4" s="116" t="s">
        <v>92</v>
      </c>
      <c r="B4" s="116"/>
      <c r="C4" s="117" t="s">
        <v>7</v>
      </c>
    </row>
    <row r="5" spans="1:3" ht="21" customHeight="1">
      <c r="A5" s="118" t="s">
        <v>52</v>
      </c>
      <c r="B5" s="119" t="s">
        <v>53</v>
      </c>
      <c r="C5" s="118"/>
    </row>
    <row r="6" spans="1:3" ht="19.5" customHeight="1">
      <c r="A6" s="120"/>
      <c r="B6" s="121" t="s">
        <v>8</v>
      </c>
      <c r="C6" s="33">
        <v>108.648122</v>
      </c>
    </row>
    <row r="7" spans="1:4" ht="19.5" customHeight="1">
      <c r="A7" s="120" t="s">
        <v>93</v>
      </c>
      <c r="B7" s="121" t="s">
        <v>94</v>
      </c>
      <c r="C7" s="33">
        <v>94.255314</v>
      </c>
      <c r="D7" s="26"/>
    </row>
    <row r="8" spans="1:4" ht="19.5" customHeight="1">
      <c r="A8" s="120" t="s">
        <v>95</v>
      </c>
      <c r="B8" s="121" t="s">
        <v>96</v>
      </c>
      <c r="C8" s="33">
        <v>42.21</v>
      </c>
      <c r="D8" s="26"/>
    </row>
    <row r="9" spans="1:6" ht="19.5" customHeight="1">
      <c r="A9" s="120" t="s">
        <v>97</v>
      </c>
      <c r="B9" s="121" t="s">
        <v>98</v>
      </c>
      <c r="C9" s="33">
        <v>21.324</v>
      </c>
      <c r="D9" s="26"/>
      <c r="E9" s="26"/>
      <c r="F9" s="26"/>
    </row>
    <row r="10" spans="1:3" ht="19.5" customHeight="1">
      <c r="A10" s="120" t="s">
        <v>99</v>
      </c>
      <c r="B10" s="121" t="s">
        <v>100</v>
      </c>
      <c r="C10" s="33">
        <v>3.5175</v>
      </c>
    </row>
    <row r="11" spans="1:3" ht="19.5" customHeight="1">
      <c r="A11" s="120" t="s">
        <v>101</v>
      </c>
      <c r="B11" s="121" t="s">
        <v>102</v>
      </c>
      <c r="C11" s="33">
        <v>19.123734</v>
      </c>
    </row>
    <row r="12" spans="1:3" ht="19.5" customHeight="1">
      <c r="A12" s="120" t="s">
        <v>103</v>
      </c>
      <c r="B12" s="121" t="s">
        <v>104</v>
      </c>
      <c r="C12" s="33">
        <v>7.62408</v>
      </c>
    </row>
    <row r="13" spans="1:3" ht="19.5" customHeight="1">
      <c r="A13" s="120" t="s">
        <v>105</v>
      </c>
      <c r="B13" s="121" t="s">
        <v>106</v>
      </c>
      <c r="C13" s="33">
        <v>0.456</v>
      </c>
    </row>
    <row r="14" spans="1:3" ht="19.5" customHeight="1">
      <c r="A14" s="120" t="s">
        <v>107</v>
      </c>
      <c r="B14" s="121" t="s">
        <v>108</v>
      </c>
      <c r="C14" s="33">
        <v>12.116408</v>
      </c>
    </row>
    <row r="15" spans="1:3" ht="19.5" customHeight="1">
      <c r="A15" s="120" t="s">
        <v>109</v>
      </c>
      <c r="B15" s="121" t="s">
        <v>110</v>
      </c>
      <c r="C15" s="33">
        <v>1.5</v>
      </c>
    </row>
    <row r="16" spans="1:3" ht="19.5" customHeight="1">
      <c r="A16" s="120" t="s">
        <v>111</v>
      </c>
      <c r="B16" s="121" t="s">
        <v>112</v>
      </c>
      <c r="C16" s="33">
        <v>1</v>
      </c>
    </row>
    <row r="17" spans="1:3" ht="19.5" customHeight="1">
      <c r="A17" s="120" t="s">
        <v>113</v>
      </c>
      <c r="B17" s="121" t="s">
        <v>114</v>
      </c>
      <c r="C17" s="33">
        <v>0.762408</v>
      </c>
    </row>
    <row r="18" spans="1:3" ht="19.5" customHeight="1">
      <c r="A18" s="120" t="s">
        <v>115</v>
      </c>
      <c r="B18" s="121" t="s">
        <v>116</v>
      </c>
      <c r="C18" s="33">
        <v>0.042</v>
      </c>
    </row>
    <row r="19" spans="1:3" ht="19.5" customHeight="1">
      <c r="A19" s="120" t="s">
        <v>117</v>
      </c>
      <c r="B19" s="121" t="s">
        <v>118</v>
      </c>
      <c r="C19" s="33">
        <v>7.572</v>
      </c>
    </row>
    <row r="20" spans="1:3" ht="19.5" customHeight="1">
      <c r="A20" s="120" t="s">
        <v>119</v>
      </c>
      <c r="B20" s="121" t="s">
        <v>120</v>
      </c>
      <c r="C20" s="33">
        <v>1.24</v>
      </c>
    </row>
    <row r="21" spans="1:3" ht="19.5" customHeight="1">
      <c r="A21" s="120" t="s">
        <v>121</v>
      </c>
      <c r="B21" s="121" t="s">
        <v>122</v>
      </c>
      <c r="C21" s="33">
        <v>2.2764</v>
      </c>
    </row>
    <row r="22" spans="1:3" ht="19.5" customHeight="1">
      <c r="A22" s="120" t="s">
        <v>123</v>
      </c>
      <c r="B22" s="121" t="s">
        <v>124</v>
      </c>
      <c r="C22" s="33">
        <v>0.0336</v>
      </c>
    </row>
    <row r="23" spans="1:3" ht="19.5" customHeight="1">
      <c r="A23" s="120" t="s">
        <v>125</v>
      </c>
      <c r="B23" s="121" t="s">
        <v>126</v>
      </c>
      <c r="C23" s="33">
        <v>2.1348</v>
      </c>
    </row>
    <row r="24" spans="1:3" ht="19.5" customHeight="1">
      <c r="A24" s="120" t="s">
        <v>127</v>
      </c>
      <c r="B24" s="121" t="s">
        <v>128</v>
      </c>
      <c r="C24" s="33">
        <v>0.108</v>
      </c>
    </row>
    <row r="25" ht="17.25" customHeight="1"/>
  </sheetData>
  <sheetProtection/>
  <mergeCells count="3">
    <mergeCell ref="A2:C2"/>
    <mergeCell ref="A4:B4"/>
    <mergeCell ref="C4:C5"/>
  </mergeCells>
  <printOptions horizontalCentered="1"/>
  <pageMargins left="0.35433070866141736" right="0.35433070866141736" top="0.9842519685039371" bottom="0.9842519685039371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E11" sqref="E11"/>
    </sheetView>
  </sheetViews>
  <sheetFormatPr defaultColWidth="9.16015625" defaultRowHeight="11.25"/>
  <cols>
    <col min="1" max="1" width="14.33203125" style="36" customWidth="1"/>
    <col min="2" max="2" width="39.33203125" style="36" customWidth="1"/>
    <col min="3" max="3" width="20.16015625" style="36" customWidth="1"/>
    <col min="4" max="4" width="16.16015625" style="36" customWidth="1"/>
    <col min="5" max="5" width="19.66015625" style="36" customWidth="1"/>
    <col min="6" max="6" width="18.5" style="36" customWidth="1"/>
    <col min="7" max="255" width="9" style="36" customWidth="1"/>
    <col min="256" max="256" width="9.16015625" style="0" customWidth="1"/>
  </cols>
  <sheetData>
    <row r="1" ht="14.25">
      <c r="A1" s="36" t="s">
        <v>129</v>
      </c>
    </row>
    <row r="2" spans="1:6" ht="25.5">
      <c r="A2" s="37" t="s">
        <v>130</v>
      </c>
      <c r="B2" s="38"/>
      <c r="C2" s="38"/>
      <c r="D2" s="38"/>
      <c r="E2" s="38"/>
      <c r="F2" s="38"/>
    </row>
    <row r="3" spans="1:6" ht="18.75" customHeight="1">
      <c r="A3" s="39" t="s">
        <v>131</v>
      </c>
      <c r="B3" s="40"/>
      <c r="C3" s="40"/>
      <c r="D3" s="40"/>
      <c r="E3" s="40"/>
      <c r="F3" s="41" t="s">
        <v>3</v>
      </c>
    </row>
    <row r="4" spans="1:6" ht="20.25" customHeight="1">
      <c r="A4" s="42" t="s">
        <v>52</v>
      </c>
      <c r="B4" s="9" t="s">
        <v>53</v>
      </c>
      <c r="C4" s="8" t="s">
        <v>132</v>
      </c>
      <c r="D4" s="8" t="s">
        <v>133</v>
      </c>
      <c r="E4" s="8"/>
      <c r="F4" s="8"/>
    </row>
    <row r="5" spans="1:6" ht="18" customHeight="1">
      <c r="A5" s="43"/>
      <c r="B5" s="16"/>
      <c r="C5" s="15"/>
      <c r="D5" s="15" t="s">
        <v>8</v>
      </c>
      <c r="E5" s="15" t="s">
        <v>54</v>
      </c>
      <c r="F5" s="15" t="s">
        <v>55</v>
      </c>
    </row>
    <row r="6" spans="1:6" ht="20.25" customHeight="1">
      <c r="A6" s="44"/>
      <c r="B6" s="45"/>
      <c r="C6" s="77"/>
      <c r="D6" s="77"/>
      <c r="E6" s="77"/>
      <c r="F6" s="78"/>
    </row>
    <row r="7" spans="1:6" ht="20.25" customHeight="1">
      <c r="A7" s="48" t="s">
        <v>134</v>
      </c>
      <c r="B7" s="48"/>
      <c r="D7" s="49"/>
      <c r="E7" s="26"/>
      <c r="F7" s="49"/>
    </row>
    <row r="8" spans="1:6" ht="20.25" customHeight="1">
      <c r="A8" s="26"/>
      <c r="B8" s="26"/>
      <c r="C8"/>
      <c r="D8" s="26"/>
      <c r="E8" s="26"/>
      <c r="F8" s="26"/>
    </row>
    <row r="9" spans="1:6" ht="20.25" customHeight="1">
      <c r="A9" s="26"/>
      <c r="B9" s="26"/>
      <c r="C9"/>
      <c r="D9" s="26"/>
      <c r="E9" s="26"/>
      <c r="F9" s="26"/>
    </row>
    <row r="10" spans="1:6" ht="20.25" customHeight="1">
      <c r="A10"/>
      <c r="B10" s="26"/>
      <c r="C10"/>
      <c r="D10" s="26"/>
      <c r="E10" s="26"/>
      <c r="F10"/>
    </row>
    <row r="11" spans="1:6" ht="20.25" customHeight="1">
      <c r="A11"/>
      <c r="B11" s="26"/>
      <c r="C11" s="26"/>
      <c r="D11" s="26"/>
      <c r="E11" s="26"/>
      <c r="F11"/>
    </row>
    <row r="12" spans="1:6" ht="20.25" customHeight="1">
      <c r="A12"/>
      <c r="B12" s="26"/>
      <c r="C12"/>
      <c r="D12"/>
      <c r="E12"/>
      <c r="F12"/>
    </row>
    <row r="13" spans="1:6" ht="20.25" customHeight="1">
      <c r="A13"/>
      <c r="B13" s="26"/>
      <c r="C13"/>
      <c r="D13"/>
      <c r="E13"/>
      <c r="F13"/>
    </row>
    <row r="14" spans="1:6" ht="20.25" customHeight="1">
      <c r="A14"/>
      <c r="B14" s="26"/>
      <c r="C14" s="26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5">
    <mergeCell ref="D4:F4"/>
    <mergeCell ref="A7:B7"/>
    <mergeCell ref="A4:A5"/>
    <mergeCell ref="B4:B5"/>
    <mergeCell ref="C4:C5"/>
  </mergeCells>
  <printOptions horizontalCentered="1"/>
  <pageMargins left="0.7480314960629921" right="0.7480314960629921" top="0.9842519685039371" bottom="0.9842519685039371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9">
      <selection activeCell="A1" sqref="A1"/>
    </sheetView>
  </sheetViews>
  <sheetFormatPr defaultColWidth="6.83203125" defaultRowHeight="11.25"/>
  <cols>
    <col min="1" max="1" width="40.66015625" style="36" customWidth="1"/>
    <col min="2" max="2" width="23.16015625" style="36" customWidth="1"/>
    <col min="3" max="3" width="37.33203125" style="36" customWidth="1"/>
    <col min="4" max="4" width="20.16015625" style="36" customWidth="1"/>
    <col min="5" max="160" width="5" style="36" customWidth="1"/>
    <col min="161" max="16384" width="5.16015625" style="36" customWidth="1"/>
  </cols>
  <sheetData>
    <row r="1" ht="17.25" customHeight="1">
      <c r="A1" s="64" t="s">
        <v>135</v>
      </c>
    </row>
    <row r="2" spans="1:252" s="80" customFormat="1" ht="26.25" customHeight="1">
      <c r="A2" s="65" t="s">
        <v>136</v>
      </c>
      <c r="B2" s="65"/>
      <c r="C2" s="65"/>
      <c r="D2" s="65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</row>
    <row r="3" spans="1:252" s="80" customFormat="1" ht="18.75" customHeight="1">
      <c r="A3" s="84" t="s">
        <v>2</v>
      </c>
      <c r="B3" s="84"/>
      <c r="C3" s="83"/>
      <c r="D3" s="85" t="s">
        <v>3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</row>
    <row r="4" spans="1:252" s="80" customFormat="1" ht="21" customHeight="1">
      <c r="A4" s="12" t="s">
        <v>137</v>
      </c>
      <c r="B4" s="12"/>
      <c r="C4" s="12" t="s">
        <v>5</v>
      </c>
      <c r="D4" s="12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</row>
    <row r="5" spans="1:252" s="80" customFormat="1" ht="21" customHeight="1">
      <c r="A5" s="12" t="s">
        <v>6</v>
      </c>
      <c r="B5" s="18" t="s">
        <v>7</v>
      </c>
      <c r="C5" s="12" t="s">
        <v>6</v>
      </c>
      <c r="D5" s="18" t="s">
        <v>7</v>
      </c>
      <c r="E5" s="40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</row>
    <row r="6" spans="1:252" s="80" customFormat="1" ht="21.75" customHeight="1">
      <c r="A6" s="86" t="s">
        <v>138</v>
      </c>
      <c r="B6" s="87">
        <v>708.65</v>
      </c>
      <c r="C6" s="88" t="s">
        <v>139</v>
      </c>
      <c r="D6" s="59">
        <v>0</v>
      </c>
      <c r="E6" s="40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</row>
    <row r="7" spans="1:252" s="80" customFormat="1" ht="21.75" customHeight="1">
      <c r="A7" s="86" t="s">
        <v>140</v>
      </c>
      <c r="B7" s="87">
        <v>0</v>
      </c>
      <c r="C7" s="88" t="s">
        <v>141</v>
      </c>
      <c r="D7" s="59">
        <v>0</v>
      </c>
      <c r="E7" s="40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</row>
    <row r="8" spans="1:252" s="80" customFormat="1" ht="21.75" customHeight="1">
      <c r="A8" s="89" t="s">
        <v>142</v>
      </c>
      <c r="B8" s="90">
        <v>0</v>
      </c>
      <c r="C8" s="88" t="s">
        <v>143</v>
      </c>
      <c r="D8" s="59">
        <v>0</v>
      </c>
      <c r="E8" s="40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  <c r="IR8" s="83"/>
    </row>
    <row r="9" spans="1:252" s="80" customFormat="1" ht="21.75" customHeight="1">
      <c r="A9" s="91" t="s">
        <v>144</v>
      </c>
      <c r="B9" s="92">
        <f>SUM(B10:B14)</f>
        <v>0</v>
      </c>
      <c r="C9" s="93" t="s">
        <v>145</v>
      </c>
      <c r="D9" s="59">
        <v>0</v>
      </c>
      <c r="E9" s="40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  <c r="IR9" s="83"/>
    </row>
    <row r="10" spans="1:252" s="80" customFormat="1" ht="21.75" customHeight="1">
      <c r="A10" s="89" t="s">
        <v>146</v>
      </c>
      <c r="B10" s="87">
        <v>0</v>
      </c>
      <c r="C10" s="88" t="s">
        <v>147</v>
      </c>
      <c r="D10" s="59">
        <v>0</v>
      </c>
      <c r="E10" s="40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  <c r="IR10" s="83"/>
    </row>
    <row r="11" spans="1:252" s="80" customFormat="1" ht="21.75" customHeight="1">
      <c r="A11" s="89" t="s">
        <v>148</v>
      </c>
      <c r="B11" s="87">
        <v>0</v>
      </c>
      <c r="C11" s="88" t="s">
        <v>149</v>
      </c>
      <c r="D11" s="59">
        <v>679.491908</v>
      </c>
      <c r="E11" s="40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  <c r="IR11" s="83"/>
    </row>
    <row r="12" spans="1:252" s="80" customFormat="1" ht="21.75" customHeight="1">
      <c r="A12" s="89" t="s">
        <v>150</v>
      </c>
      <c r="B12" s="87">
        <v>0</v>
      </c>
      <c r="C12" s="88" t="s">
        <v>151</v>
      </c>
      <c r="D12" s="59">
        <v>0</v>
      </c>
      <c r="E12" s="40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  <c r="IR12" s="83"/>
    </row>
    <row r="13" spans="1:252" s="80" customFormat="1" ht="21.75" customHeight="1">
      <c r="A13" s="89" t="s">
        <v>152</v>
      </c>
      <c r="B13" s="87">
        <v>0</v>
      </c>
      <c r="C13" s="88" t="s">
        <v>153</v>
      </c>
      <c r="D13" s="59">
        <v>15.496404</v>
      </c>
      <c r="E13" s="40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  <c r="IR13" s="83"/>
    </row>
    <row r="14" spans="1:252" s="80" customFormat="1" ht="21.75" customHeight="1">
      <c r="A14" s="89" t="s">
        <v>154</v>
      </c>
      <c r="B14" s="90">
        <v>0</v>
      </c>
      <c r="C14" s="88" t="s">
        <v>155</v>
      </c>
      <c r="D14" s="59">
        <v>0</v>
      </c>
      <c r="E14" s="40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  <c r="IR14" s="83"/>
    </row>
    <row r="15" spans="1:252" s="80" customFormat="1" ht="21.75" customHeight="1">
      <c r="A15" s="94"/>
      <c r="B15" s="95"/>
      <c r="C15" s="93" t="s">
        <v>156</v>
      </c>
      <c r="D15" s="59">
        <v>6.03573</v>
      </c>
      <c r="E15" s="40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  <c r="IR15" s="83"/>
    </row>
    <row r="16" spans="1:252" s="80" customFormat="1" ht="21.75" customHeight="1">
      <c r="A16" s="96"/>
      <c r="B16" s="90"/>
      <c r="C16" s="93" t="s">
        <v>157</v>
      </c>
      <c r="D16" s="59">
        <v>0</v>
      </c>
      <c r="E16" s="40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  <c r="IR16" s="83"/>
    </row>
    <row r="17" spans="1:252" s="80" customFormat="1" ht="21.75" customHeight="1">
      <c r="A17" s="94"/>
      <c r="B17" s="90"/>
      <c r="C17" s="93" t="s">
        <v>158</v>
      </c>
      <c r="D17" s="59">
        <v>0</v>
      </c>
      <c r="E17" s="40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  <c r="IR17" s="83"/>
    </row>
    <row r="18" spans="1:252" s="80" customFormat="1" ht="21.75" customHeight="1">
      <c r="A18" s="97"/>
      <c r="B18" s="90"/>
      <c r="C18" s="93" t="s">
        <v>159</v>
      </c>
      <c r="D18" s="59">
        <v>0</v>
      </c>
      <c r="E18" s="40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  <c r="IR18" s="83"/>
    </row>
    <row r="19" spans="1:252" s="80" customFormat="1" ht="21.75" customHeight="1">
      <c r="A19" s="97"/>
      <c r="B19" s="90"/>
      <c r="C19" s="93" t="s">
        <v>160</v>
      </c>
      <c r="D19" s="59">
        <v>0</v>
      </c>
      <c r="E19" s="40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  <c r="IR19" s="83"/>
    </row>
    <row r="20" spans="1:252" s="80" customFormat="1" ht="21.75" customHeight="1">
      <c r="A20" s="97"/>
      <c r="B20" s="90"/>
      <c r="C20" s="98" t="s">
        <v>161</v>
      </c>
      <c r="D20" s="59">
        <v>0</v>
      </c>
      <c r="E20" s="40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  <c r="IR20" s="83"/>
    </row>
    <row r="21" spans="1:252" s="80" customFormat="1" ht="21.75" customHeight="1">
      <c r="A21" s="94"/>
      <c r="B21" s="90"/>
      <c r="C21" s="98" t="s">
        <v>162</v>
      </c>
      <c r="D21" s="59">
        <v>0</v>
      </c>
      <c r="E21" s="40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  <c r="IR21" s="83"/>
    </row>
    <row r="22" spans="1:252" s="80" customFormat="1" ht="21.75" customHeight="1">
      <c r="A22" s="94"/>
      <c r="B22" s="90"/>
      <c r="C22" s="98" t="s">
        <v>163</v>
      </c>
      <c r="D22" s="59">
        <v>0</v>
      </c>
      <c r="E22" s="40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  <c r="IF22" s="83"/>
      <c r="IG22" s="83"/>
      <c r="IH22" s="83"/>
      <c r="II22" s="83"/>
      <c r="IJ22" s="83"/>
      <c r="IK22" s="83"/>
      <c r="IL22" s="83"/>
      <c r="IM22" s="83"/>
      <c r="IN22" s="83"/>
      <c r="IO22" s="83"/>
      <c r="IP22" s="83"/>
      <c r="IQ22" s="83"/>
      <c r="IR22" s="83"/>
    </row>
    <row r="23" spans="1:252" s="80" customFormat="1" ht="21.75" customHeight="1">
      <c r="A23" s="96"/>
      <c r="B23" s="99"/>
      <c r="C23" s="98" t="s">
        <v>164</v>
      </c>
      <c r="D23" s="59">
        <v>0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</row>
    <row r="24" spans="1:252" s="80" customFormat="1" ht="21.75" customHeight="1">
      <c r="A24" s="96"/>
      <c r="B24" s="99"/>
      <c r="C24" s="98" t="s">
        <v>165</v>
      </c>
      <c r="D24" s="59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</row>
    <row r="25" spans="1:252" s="80" customFormat="1" ht="21.75" customHeight="1">
      <c r="A25" s="96"/>
      <c r="B25" s="99"/>
      <c r="C25" s="98" t="s">
        <v>166</v>
      </c>
      <c r="D25" s="59">
        <v>7.62408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</row>
    <row r="26" spans="1:252" s="81" customFormat="1" ht="21.75" customHeight="1">
      <c r="A26" s="100"/>
      <c r="B26" s="90"/>
      <c r="C26" s="98" t="s">
        <v>167</v>
      </c>
      <c r="D26" s="59">
        <v>0</v>
      </c>
      <c r="E26" s="40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3"/>
      <c r="IC26" s="83"/>
      <c r="ID26" s="83"/>
      <c r="IE26" s="83"/>
      <c r="IF26" s="83"/>
      <c r="IG26" s="83"/>
      <c r="IH26" s="83"/>
      <c r="II26" s="83"/>
      <c r="IJ26" s="83"/>
      <c r="IK26" s="83"/>
      <c r="IL26" s="83"/>
      <c r="IM26" s="83"/>
      <c r="IN26" s="83"/>
      <c r="IO26" s="83"/>
      <c r="IP26" s="83"/>
      <c r="IQ26" s="83"/>
      <c r="IR26" s="83"/>
    </row>
    <row r="27" spans="1:256" s="81" customFormat="1" ht="23.25" customHeight="1">
      <c r="A27" s="100"/>
      <c r="B27" s="90"/>
      <c r="C27" s="101" t="s">
        <v>168</v>
      </c>
      <c r="D27" s="60">
        <v>0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28"/>
      <c r="IT27" s="28"/>
      <c r="IU27" s="28"/>
      <c r="IV27" s="28"/>
    </row>
    <row r="28" spans="1:12" s="82" customFormat="1" ht="21.75" customHeight="1">
      <c r="A28" s="94"/>
      <c r="B28" s="102"/>
      <c r="C28" s="103" t="s">
        <v>169</v>
      </c>
      <c r="D28" s="104">
        <v>0</v>
      </c>
      <c r="E28" s="49"/>
      <c r="F28" s="49"/>
      <c r="G28" s="49"/>
      <c r="J28" s="49"/>
      <c r="K28" s="49"/>
      <c r="L28" s="49"/>
    </row>
    <row r="29" spans="1:13" s="82" customFormat="1" ht="21.75" customHeight="1">
      <c r="A29" s="94"/>
      <c r="B29" s="102"/>
      <c r="C29" s="105" t="s">
        <v>170</v>
      </c>
      <c r="D29" s="61">
        <v>0</v>
      </c>
      <c r="E29" s="49"/>
      <c r="F29" s="49"/>
      <c r="G29" s="49"/>
      <c r="H29" s="49"/>
      <c r="I29" s="49"/>
      <c r="J29" s="49"/>
      <c r="K29" s="49"/>
      <c r="L29" s="49"/>
      <c r="M29" s="49"/>
    </row>
    <row r="30" spans="1:13" ht="21.75" customHeight="1">
      <c r="A30" s="94"/>
      <c r="B30" s="102"/>
      <c r="C30" s="105" t="s">
        <v>171</v>
      </c>
      <c r="D30" s="60">
        <v>0</v>
      </c>
      <c r="E30" s="49"/>
      <c r="F30" s="49"/>
      <c r="G30" s="49"/>
      <c r="H30" s="49"/>
      <c r="I30" s="49"/>
      <c r="J30" s="49"/>
      <c r="K30" s="49"/>
      <c r="L30" s="49"/>
      <c r="M30" s="49"/>
    </row>
    <row r="31" spans="1:10" ht="21.75" customHeight="1">
      <c r="A31" s="94"/>
      <c r="B31" s="99"/>
      <c r="C31" s="106" t="s">
        <v>172</v>
      </c>
      <c r="D31" s="104">
        <v>0</v>
      </c>
      <c r="E31" s="49"/>
      <c r="F31" s="49"/>
      <c r="G31" s="49"/>
      <c r="H31" s="49"/>
      <c r="I31" s="49"/>
      <c r="J31" s="49"/>
    </row>
    <row r="32" spans="1:4" ht="21.75" customHeight="1">
      <c r="A32" s="94"/>
      <c r="B32" s="102"/>
      <c r="C32" s="94"/>
      <c r="D32" s="107"/>
    </row>
    <row r="33" spans="1:4" ht="21.75" customHeight="1">
      <c r="A33" s="94"/>
      <c r="B33" s="99"/>
      <c r="C33" s="94"/>
      <c r="D33" s="102"/>
    </row>
    <row r="34" spans="1:15" ht="21.75" customHeight="1">
      <c r="A34" s="67" t="s">
        <v>173</v>
      </c>
      <c r="B34" s="90">
        <f>SUM(B6:B9)</f>
        <v>708.65</v>
      </c>
      <c r="C34" s="67" t="s">
        <v>174</v>
      </c>
      <c r="D34" s="90">
        <f>SUM(D6:D31)</f>
        <v>708.648122</v>
      </c>
      <c r="E34" s="49"/>
      <c r="F34" s="49"/>
      <c r="O34" s="49"/>
    </row>
    <row r="35" spans="1:15" ht="21.75" customHeight="1">
      <c r="A35" s="94"/>
      <c r="B35" s="108"/>
      <c r="D35" s="108"/>
      <c r="O35" s="49"/>
    </row>
    <row r="36" spans="1:15" ht="21.75" customHeight="1">
      <c r="A36" s="109" t="s">
        <v>175</v>
      </c>
      <c r="B36" s="90">
        <v>0</v>
      </c>
      <c r="C36" s="110" t="s">
        <v>176</v>
      </c>
      <c r="D36" s="90">
        <f>B39-D34</f>
        <v>0.001878000000033353</v>
      </c>
      <c r="O36" s="49"/>
    </row>
    <row r="37" spans="1:15" ht="21.75" customHeight="1">
      <c r="A37" s="94"/>
      <c r="B37" s="107"/>
      <c r="C37" s="111"/>
      <c r="D37" s="107"/>
      <c r="E37" s="49"/>
      <c r="N37" s="49"/>
      <c r="O37" s="49"/>
    </row>
    <row r="38" spans="1:14" ht="21.75" customHeight="1">
      <c r="A38" s="94"/>
      <c r="B38" s="99"/>
      <c r="C38" s="97"/>
      <c r="D38" s="99"/>
      <c r="E38" s="49"/>
      <c r="F38" s="49"/>
      <c r="G38" s="49"/>
      <c r="H38" s="49"/>
      <c r="I38" s="49"/>
      <c r="J38" s="49"/>
      <c r="K38" s="49"/>
      <c r="L38" s="49"/>
      <c r="M38" s="49"/>
      <c r="N38" s="49"/>
    </row>
    <row r="39" spans="1:4" ht="21.75" customHeight="1">
      <c r="A39" s="112" t="s">
        <v>46</v>
      </c>
      <c r="B39" s="90">
        <f>B34+B36</f>
        <v>708.65</v>
      </c>
      <c r="C39" s="112" t="s">
        <v>47</v>
      </c>
      <c r="D39" s="90">
        <f>B39</f>
        <v>708.65</v>
      </c>
    </row>
  </sheetData>
  <sheetProtection/>
  <mergeCells count="3">
    <mergeCell ref="A2:D2"/>
    <mergeCell ref="A4:B4"/>
    <mergeCell ref="C4:D4"/>
  </mergeCells>
  <printOptions horizontalCentered="1"/>
  <pageMargins left="0.15748031496062992" right="0.15748031496062992" top="0.5511811023622047" bottom="0.5511811023622047" header="0" footer="0"/>
  <pageSetup horizontalDpi="600" verticalDpi="600" orientation="portrait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5" style="36" customWidth="1"/>
    <col min="2" max="2" width="42.33203125" style="36" customWidth="1"/>
    <col min="3" max="3" width="19.16015625" style="36" customWidth="1"/>
    <col min="4" max="4" width="12.83203125" style="36" customWidth="1"/>
    <col min="5" max="5" width="15.5" style="36" customWidth="1"/>
    <col min="6" max="13" width="12.83203125" style="36" customWidth="1"/>
    <col min="14" max="201" width="9" style="0" customWidth="1"/>
    <col min="202" max="16384" width="9" style="36" customWidth="1"/>
  </cols>
  <sheetData>
    <row r="1" ht="13.5">
      <c r="A1" s="64" t="s">
        <v>177</v>
      </c>
    </row>
    <row r="2" spans="1:13" ht="25.5">
      <c r="A2" s="37" t="s">
        <v>178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20.25" customHeight="1">
      <c r="A3" s="72" t="s">
        <v>2</v>
      </c>
      <c r="B3" s="72"/>
      <c r="C3" s="73"/>
      <c r="D3" s="73"/>
      <c r="E3" s="73"/>
      <c r="F3" s="73"/>
      <c r="G3" s="73"/>
      <c r="H3" s="73"/>
      <c r="I3" s="73"/>
      <c r="J3" s="73"/>
      <c r="K3" s="73"/>
      <c r="L3" s="41" t="s">
        <v>3</v>
      </c>
      <c r="M3" s="41"/>
    </row>
    <row r="4" spans="1:13" ht="19.5" customHeight="1">
      <c r="A4" s="66" t="s">
        <v>51</v>
      </c>
      <c r="B4" s="66"/>
      <c r="C4" s="8" t="s">
        <v>8</v>
      </c>
      <c r="D4" s="8" t="s">
        <v>179</v>
      </c>
      <c r="E4" s="8" t="s">
        <v>180</v>
      </c>
      <c r="F4" s="10" t="s">
        <v>181</v>
      </c>
      <c r="G4" s="8" t="s">
        <v>182</v>
      </c>
      <c r="H4" s="74" t="s">
        <v>183</v>
      </c>
      <c r="I4" s="74"/>
      <c r="J4" s="74"/>
      <c r="K4" s="74"/>
      <c r="L4" s="74"/>
      <c r="M4" s="74"/>
    </row>
    <row r="5" spans="1:13" ht="30.75" customHeight="1">
      <c r="A5" s="13" t="s">
        <v>52</v>
      </c>
      <c r="B5" s="13" t="s">
        <v>53</v>
      </c>
      <c r="C5" s="15"/>
      <c r="D5" s="15"/>
      <c r="E5" s="15"/>
      <c r="F5" s="13"/>
      <c r="G5" s="15"/>
      <c r="H5" s="75" t="s">
        <v>184</v>
      </c>
      <c r="I5" s="75" t="s">
        <v>185</v>
      </c>
      <c r="J5" s="75" t="s">
        <v>186</v>
      </c>
      <c r="K5" s="15" t="s">
        <v>187</v>
      </c>
      <c r="L5" s="15" t="s">
        <v>188</v>
      </c>
      <c r="M5" s="75" t="s">
        <v>189</v>
      </c>
    </row>
    <row r="6" spans="1:13" ht="19.5" customHeight="1">
      <c r="A6" s="76"/>
      <c r="B6" s="76" t="s">
        <v>8</v>
      </c>
      <c r="C6" s="77">
        <v>708.648122</v>
      </c>
      <c r="D6" s="77">
        <v>0</v>
      </c>
      <c r="E6" s="78">
        <v>708.648122</v>
      </c>
      <c r="F6" s="79">
        <v>0</v>
      </c>
      <c r="G6" s="77">
        <v>0</v>
      </c>
      <c r="H6" s="78">
        <v>0</v>
      </c>
      <c r="I6" s="79">
        <v>0</v>
      </c>
      <c r="J6" s="77">
        <v>0</v>
      </c>
      <c r="K6" s="77">
        <v>0</v>
      </c>
      <c r="L6" s="77">
        <v>0</v>
      </c>
      <c r="M6" s="78">
        <v>0</v>
      </c>
    </row>
    <row r="7" spans="1:13" ht="19.5" customHeight="1">
      <c r="A7" s="76" t="s">
        <v>56</v>
      </c>
      <c r="B7" s="76" t="s">
        <v>57</v>
      </c>
      <c r="C7" s="77">
        <v>679.491908</v>
      </c>
      <c r="D7" s="77">
        <v>0</v>
      </c>
      <c r="E7" s="78">
        <v>679.491908</v>
      </c>
      <c r="F7" s="79">
        <v>0</v>
      </c>
      <c r="G7" s="77">
        <v>0</v>
      </c>
      <c r="H7" s="78">
        <v>0</v>
      </c>
      <c r="I7" s="79">
        <v>0</v>
      </c>
      <c r="J7" s="77">
        <v>0</v>
      </c>
      <c r="K7" s="77">
        <v>0</v>
      </c>
      <c r="L7" s="77">
        <v>0</v>
      </c>
      <c r="M7" s="78">
        <v>0</v>
      </c>
    </row>
    <row r="8" spans="1:13" ht="19.5" customHeight="1">
      <c r="A8" s="76" t="s">
        <v>58</v>
      </c>
      <c r="B8" s="76" t="s">
        <v>59</v>
      </c>
      <c r="C8" s="77">
        <v>79.491908</v>
      </c>
      <c r="D8" s="77">
        <v>0</v>
      </c>
      <c r="E8" s="78">
        <v>79.491908</v>
      </c>
      <c r="F8" s="79">
        <v>0</v>
      </c>
      <c r="G8" s="77">
        <v>0</v>
      </c>
      <c r="H8" s="78">
        <v>0</v>
      </c>
      <c r="I8" s="79">
        <v>0</v>
      </c>
      <c r="J8" s="77">
        <v>0</v>
      </c>
      <c r="K8" s="77">
        <v>0</v>
      </c>
      <c r="L8" s="77">
        <v>0</v>
      </c>
      <c r="M8" s="78">
        <v>0</v>
      </c>
    </row>
    <row r="9" spans="1:13" ht="19.5" customHeight="1">
      <c r="A9" s="76" t="s">
        <v>60</v>
      </c>
      <c r="B9" s="76" t="s">
        <v>61</v>
      </c>
      <c r="C9" s="77">
        <v>79.491908</v>
      </c>
      <c r="D9" s="77">
        <v>0</v>
      </c>
      <c r="E9" s="78">
        <v>79.491908</v>
      </c>
      <c r="F9" s="79">
        <v>0</v>
      </c>
      <c r="G9" s="77">
        <v>0</v>
      </c>
      <c r="H9" s="78">
        <v>0</v>
      </c>
      <c r="I9" s="79">
        <v>0</v>
      </c>
      <c r="J9" s="77">
        <v>0</v>
      </c>
      <c r="K9" s="77">
        <v>0</v>
      </c>
      <c r="L9" s="77">
        <v>0</v>
      </c>
      <c r="M9" s="78">
        <v>0</v>
      </c>
    </row>
    <row r="10" spans="1:13" ht="19.5" customHeight="1">
      <c r="A10" s="76" t="s">
        <v>62</v>
      </c>
      <c r="B10" s="76" t="s">
        <v>63</v>
      </c>
      <c r="C10" s="77">
        <v>600</v>
      </c>
      <c r="D10" s="77">
        <v>0</v>
      </c>
      <c r="E10" s="78">
        <v>600</v>
      </c>
      <c r="F10" s="79">
        <v>0</v>
      </c>
      <c r="G10" s="77">
        <v>0</v>
      </c>
      <c r="H10" s="78">
        <v>0</v>
      </c>
      <c r="I10" s="79">
        <v>0</v>
      </c>
      <c r="J10" s="77">
        <v>0</v>
      </c>
      <c r="K10" s="77">
        <v>0</v>
      </c>
      <c r="L10" s="77">
        <v>0</v>
      </c>
      <c r="M10" s="78">
        <v>0</v>
      </c>
    </row>
    <row r="11" spans="1:13" ht="19.5" customHeight="1">
      <c r="A11" s="76" t="s">
        <v>64</v>
      </c>
      <c r="B11" s="76" t="s">
        <v>65</v>
      </c>
      <c r="C11" s="77">
        <v>600</v>
      </c>
      <c r="D11" s="77">
        <v>0</v>
      </c>
      <c r="E11" s="78">
        <v>600</v>
      </c>
      <c r="F11" s="79">
        <v>0</v>
      </c>
      <c r="G11" s="77">
        <v>0</v>
      </c>
      <c r="H11" s="78">
        <v>0</v>
      </c>
      <c r="I11" s="79">
        <v>0</v>
      </c>
      <c r="J11" s="77">
        <v>0</v>
      </c>
      <c r="K11" s="77">
        <v>0</v>
      </c>
      <c r="L11" s="77">
        <v>0</v>
      </c>
      <c r="M11" s="78">
        <v>0</v>
      </c>
    </row>
    <row r="12" spans="1:13" ht="19.5" customHeight="1">
      <c r="A12" s="76" t="s">
        <v>66</v>
      </c>
      <c r="B12" s="76" t="s">
        <v>67</v>
      </c>
      <c r="C12" s="77">
        <v>15.496404</v>
      </c>
      <c r="D12" s="77">
        <v>0</v>
      </c>
      <c r="E12" s="78">
        <v>15.496404</v>
      </c>
      <c r="F12" s="79">
        <v>0</v>
      </c>
      <c r="G12" s="77">
        <v>0</v>
      </c>
      <c r="H12" s="78">
        <v>0</v>
      </c>
      <c r="I12" s="79">
        <v>0</v>
      </c>
      <c r="J12" s="77">
        <v>0</v>
      </c>
      <c r="K12" s="77">
        <v>0</v>
      </c>
      <c r="L12" s="77">
        <v>0</v>
      </c>
      <c r="M12" s="78">
        <v>0</v>
      </c>
    </row>
    <row r="13" spans="1:13" ht="19.5" customHeight="1">
      <c r="A13" s="76" t="s">
        <v>68</v>
      </c>
      <c r="B13" s="76" t="s">
        <v>69</v>
      </c>
      <c r="C13" s="77">
        <v>13.361604</v>
      </c>
      <c r="D13" s="77">
        <v>0</v>
      </c>
      <c r="E13" s="78">
        <v>13.361604</v>
      </c>
      <c r="F13" s="79">
        <v>0</v>
      </c>
      <c r="G13" s="77">
        <v>0</v>
      </c>
      <c r="H13" s="78">
        <v>0</v>
      </c>
      <c r="I13" s="79">
        <v>0</v>
      </c>
      <c r="J13" s="77">
        <v>0</v>
      </c>
      <c r="K13" s="77">
        <v>0</v>
      </c>
      <c r="L13" s="77">
        <v>0</v>
      </c>
      <c r="M13" s="78">
        <v>0</v>
      </c>
    </row>
    <row r="14" spans="1:13" ht="19.5" customHeight="1">
      <c r="A14" s="76" t="s">
        <v>70</v>
      </c>
      <c r="B14" s="76" t="s">
        <v>71</v>
      </c>
      <c r="C14" s="77">
        <v>0.2736</v>
      </c>
      <c r="D14" s="77">
        <v>0</v>
      </c>
      <c r="E14" s="78">
        <v>0.2736</v>
      </c>
      <c r="F14" s="79">
        <v>0</v>
      </c>
      <c r="G14" s="77">
        <v>0</v>
      </c>
      <c r="H14" s="78">
        <v>0</v>
      </c>
      <c r="I14" s="79">
        <v>0</v>
      </c>
      <c r="J14" s="77">
        <v>0</v>
      </c>
      <c r="K14" s="77">
        <v>0</v>
      </c>
      <c r="L14" s="77">
        <v>0</v>
      </c>
      <c r="M14" s="78">
        <v>0</v>
      </c>
    </row>
    <row r="15" spans="1:13" ht="19.5" customHeight="1">
      <c r="A15" s="76" t="s">
        <v>72</v>
      </c>
      <c r="B15" s="76" t="s">
        <v>73</v>
      </c>
      <c r="C15" s="77">
        <v>13.088004</v>
      </c>
      <c r="D15" s="77">
        <v>0</v>
      </c>
      <c r="E15" s="78">
        <v>13.088004</v>
      </c>
      <c r="F15" s="79">
        <v>0</v>
      </c>
      <c r="G15" s="77">
        <v>0</v>
      </c>
      <c r="H15" s="78">
        <v>0</v>
      </c>
      <c r="I15" s="79">
        <v>0</v>
      </c>
      <c r="J15" s="77">
        <v>0</v>
      </c>
      <c r="K15" s="77">
        <v>0</v>
      </c>
      <c r="L15" s="77">
        <v>0</v>
      </c>
      <c r="M15" s="78">
        <v>0</v>
      </c>
    </row>
    <row r="16" spans="1:13" ht="19.5" customHeight="1">
      <c r="A16" s="76" t="s">
        <v>74</v>
      </c>
      <c r="B16" s="76" t="s">
        <v>75</v>
      </c>
      <c r="C16" s="77">
        <v>2.1348</v>
      </c>
      <c r="D16" s="77">
        <v>0</v>
      </c>
      <c r="E16" s="78">
        <v>2.1348</v>
      </c>
      <c r="F16" s="79">
        <v>0</v>
      </c>
      <c r="G16" s="77">
        <v>0</v>
      </c>
      <c r="H16" s="78">
        <v>0</v>
      </c>
      <c r="I16" s="79">
        <v>0</v>
      </c>
      <c r="J16" s="77">
        <v>0</v>
      </c>
      <c r="K16" s="77">
        <v>0</v>
      </c>
      <c r="L16" s="77">
        <v>0</v>
      </c>
      <c r="M16" s="78">
        <v>0</v>
      </c>
    </row>
    <row r="17" spans="1:13" ht="19.5" customHeight="1">
      <c r="A17" s="76" t="s">
        <v>76</v>
      </c>
      <c r="B17" s="76" t="s">
        <v>77</v>
      </c>
      <c r="C17" s="77">
        <v>2.1348</v>
      </c>
      <c r="D17" s="77">
        <v>0</v>
      </c>
      <c r="E17" s="78">
        <v>2.1348</v>
      </c>
      <c r="F17" s="79">
        <v>0</v>
      </c>
      <c r="G17" s="77">
        <v>0</v>
      </c>
      <c r="H17" s="78">
        <v>0</v>
      </c>
      <c r="I17" s="79">
        <v>0</v>
      </c>
      <c r="J17" s="77">
        <v>0</v>
      </c>
      <c r="K17" s="77">
        <v>0</v>
      </c>
      <c r="L17" s="77">
        <v>0</v>
      </c>
      <c r="M17" s="78">
        <v>0</v>
      </c>
    </row>
    <row r="18" spans="1:13" ht="19.5" customHeight="1">
      <c r="A18" s="76" t="s">
        <v>78</v>
      </c>
      <c r="B18" s="76" t="s">
        <v>79</v>
      </c>
      <c r="C18" s="77">
        <v>6.03573</v>
      </c>
      <c r="D18" s="77">
        <v>0</v>
      </c>
      <c r="E18" s="78">
        <v>6.03573</v>
      </c>
      <c r="F18" s="79">
        <v>0</v>
      </c>
      <c r="G18" s="77">
        <v>0</v>
      </c>
      <c r="H18" s="78">
        <v>0</v>
      </c>
      <c r="I18" s="79">
        <v>0</v>
      </c>
      <c r="J18" s="77">
        <v>0</v>
      </c>
      <c r="K18" s="77">
        <v>0</v>
      </c>
      <c r="L18" s="77">
        <v>0</v>
      </c>
      <c r="M18" s="78">
        <v>0</v>
      </c>
    </row>
    <row r="19" spans="1:13" ht="19.5" customHeight="1">
      <c r="A19" s="76" t="s">
        <v>80</v>
      </c>
      <c r="B19" s="76" t="s">
        <v>81</v>
      </c>
      <c r="C19" s="77">
        <v>6.03573</v>
      </c>
      <c r="D19" s="77">
        <v>0</v>
      </c>
      <c r="E19" s="78">
        <v>6.03573</v>
      </c>
      <c r="F19" s="79">
        <v>0</v>
      </c>
      <c r="G19" s="77">
        <v>0</v>
      </c>
      <c r="H19" s="78">
        <v>0</v>
      </c>
      <c r="I19" s="79">
        <v>0</v>
      </c>
      <c r="J19" s="77">
        <v>0</v>
      </c>
      <c r="K19" s="77">
        <v>0</v>
      </c>
      <c r="L19" s="77">
        <v>0</v>
      </c>
      <c r="M19" s="78">
        <v>0</v>
      </c>
    </row>
    <row r="20" spans="1:13" ht="19.5" customHeight="1">
      <c r="A20" s="76" t="s">
        <v>82</v>
      </c>
      <c r="B20" s="76" t="s">
        <v>83</v>
      </c>
      <c r="C20" s="77">
        <v>6.03573</v>
      </c>
      <c r="D20" s="77">
        <v>0</v>
      </c>
      <c r="E20" s="78">
        <v>6.03573</v>
      </c>
      <c r="F20" s="79">
        <v>0</v>
      </c>
      <c r="G20" s="77">
        <v>0</v>
      </c>
      <c r="H20" s="78">
        <v>0</v>
      </c>
      <c r="I20" s="79">
        <v>0</v>
      </c>
      <c r="J20" s="77">
        <v>0</v>
      </c>
      <c r="K20" s="77">
        <v>0</v>
      </c>
      <c r="L20" s="77">
        <v>0</v>
      </c>
      <c r="M20" s="78">
        <v>0</v>
      </c>
    </row>
    <row r="21" spans="1:13" ht="19.5" customHeight="1">
      <c r="A21" s="76" t="s">
        <v>84</v>
      </c>
      <c r="B21" s="76" t="s">
        <v>85</v>
      </c>
      <c r="C21" s="77">
        <v>7.62408</v>
      </c>
      <c r="D21" s="77">
        <v>0</v>
      </c>
      <c r="E21" s="78">
        <v>7.62408</v>
      </c>
      <c r="F21" s="79">
        <v>0</v>
      </c>
      <c r="G21" s="77">
        <v>0</v>
      </c>
      <c r="H21" s="78">
        <v>0</v>
      </c>
      <c r="I21" s="79">
        <v>0</v>
      </c>
      <c r="J21" s="77">
        <v>0</v>
      </c>
      <c r="K21" s="77">
        <v>0</v>
      </c>
      <c r="L21" s="77">
        <v>0</v>
      </c>
      <c r="M21" s="78">
        <v>0</v>
      </c>
    </row>
    <row r="22" spans="1:13" ht="19.5" customHeight="1">
      <c r="A22" s="76" t="s">
        <v>86</v>
      </c>
      <c r="B22" s="76" t="s">
        <v>87</v>
      </c>
      <c r="C22" s="77">
        <v>7.62408</v>
      </c>
      <c r="D22" s="77">
        <v>0</v>
      </c>
      <c r="E22" s="78">
        <v>7.62408</v>
      </c>
      <c r="F22" s="79">
        <v>0</v>
      </c>
      <c r="G22" s="77">
        <v>0</v>
      </c>
      <c r="H22" s="78">
        <v>0</v>
      </c>
      <c r="I22" s="79">
        <v>0</v>
      </c>
      <c r="J22" s="77">
        <v>0</v>
      </c>
      <c r="K22" s="77">
        <v>0</v>
      </c>
      <c r="L22" s="77">
        <v>0</v>
      </c>
      <c r="M22" s="78">
        <v>0</v>
      </c>
    </row>
    <row r="23" spans="1:13" ht="19.5" customHeight="1">
      <c r="A23" s="76" t="s">
        <v>88</v>
      </c>
      <c r="B23" s="76" t="s">
        <v>89</v>
      </c>
      <c r="C23" s="77">
        <v>7.62408</v>
      </c>
      <c r="D23" s="77">
        <v>0</v>
      </c>
      <c r="E23" s="78">
        <v>7.62408</v>
      </c>
      <c r="F23" s="79">
        <v>0</v>
      </c>
      <c r="G23" s="77">
        <v>0</v>
      </c>
      <c r="H23" s="78">
        <v>0</v>
      </c>
      <c r="I23" s="79">
        <v>0</v>
      </c>
      <c r="J23" s="77">
        <v>0</v>
      </c>
      <c r="K23" s="77">
        <v>0</v>
      </c>
      <c r="L23" s="77">
        <v>0</v>
      </c>
      <c r="M23" s="78">
        <v>0</v>
      </c>
    </row>
  </sheetData>
  <sheetProtection/>
  <mergeCells count="8">
    <mergeCell ref="L3:M3"/>
    <mergeCell ref="A4:B4"/>
    <mergeCell ref="H4:M4"/>
    <mergeCell ref="C4:C5"/>
    <mergeCell ref="D4:D5"/>
    <mergeCell ref="E4:E5"/>
    <mergeCell ref="F4:F5"/>
    <mergeCell ref="G4:G5"/>
  </mergeCells>
  <printOptions horizontalCentered="1"/>
  <pageMargins left="0.35433070866141736" right="0.35433070866141736" top="0.9842519685039371" bottom="0.9842519685039371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83203125" style="36" customWidth="1"/>
    <col min="2" max="2" width="44" style="36" customWidth="1"/>
    <col min="3" max="3" width="18.33203125" style="36" customWidth="1"/>
    <col min="4" max="5" width="17.16015625" style="36" customWidth="1"/>
    <col min="6" max="16384" width="9" style="36" customWidth="1"/>
  </cols>
  <sheetData>
    <row r="1" ht="17.25" customHeight="1">
      <c r="A1" s="64" t="s">
        <v>190</v>
      </c>
    </row>
    <row r="2" spans="1:5" ht="21" customHeight="1">
      <c r="A2" s="65" t="s">
        <v>191</v>
      </c>
      <c r="B2" s="65"/>
      <c r="C2" s="65"/>
      <c r="D2" s="65"/>
      <c r="E2" s="65"/>
    </row>
    <row r="3" spans="1:5" ht="16.5" customHeight="1">
      <c r="A3" s="52" t="s">
        <v>2</v>
      </c>
      <c r="B3" s="52"/>
      <c r="C3" s="52"/>
      <c r="D3" s="52"/>
      <c r="E3" s="53" t="s">
        <v>3</v>
      </c>
    </row>
    <row r="4" spans="1:5" ht="27" customHeight="1">
      <c r="A4" s="66" t="s">
        <v>51</v>
      </c>
      <c r="B4" s="66"/>
      <c r="C4" s="67" t="s">
        <v>8</v>
      </c>
      <c r="D4" s="67" t="s">
        <v>54</v>
      </c>
      <c r="E4" s="67" t="s">
        <v>55</v>
      </c>
    </row>
    <row r="5" spans="1:5" ht="27" customHeight="1">
      <c r="A5" s="13" t="s">
        <v>52</v>
      </c>
      <c r="B5" s="13" t="s">
        <v>53</v>
      </c>
      <c r="C5" s="68"/>
      <c r="D5" s="68"/>
      <c r="E5" s="68"/>
    </row>
    <row r="6" spans="1:5" ht="19.5" customHeight="1">
      <c r="A6" s="69"/>
      <c r="B6" s="69" t="s">
        <v>8</v>
      </c>
      <c r="C6" s="70">
        <v>708.648122</v>
      </c>
      <c r="D6" s="70">
        <v>108.648122</v>
      </c>
      <c r="E6" s="71">
        <v>600</v>
      </c>
    </row>
    <row r="7" spans="1:5" ht="19.5" customHeight="1">
      <c r="A7" s="69" t="s">
        <v>56</v>
      </c>
      <c r="B7" s="69" t="s">
        <v>57</v>
      </c>
      <c r="C7" s="70">
        <v>679.491908</v>
      </c>
      <c r="D7" s="70">
        <v>79.491908</v>
      </c>
      <c r="E7" s="71">
        <v>600</v>
      </c>
    </row>
    <row r="8" spans="1:5" ht="19.5" customHeight="1">
      <c r="A8" s="69" t="s">
        <v>58</v>
      </c>
      <c r="B8" s="69" t="s">
        <v>59</v>
      </c>
      <c r="C8" s="70">
        <v>79.491908</v>
      </c>
      <c r="D8" s="70">
        <v>79.491908</v>
      </c>
      <c r="E8" s="71">
        <v>0</v>
      </c>
    </row>
    <row r="9" spans="1:5" ht="19.5" customHeight="1">
      <c r="A9" s="69" t="s">
        <v>60</v>
      </c>
      <c r="B9" s="69" t="s">
        <v>61</v>
      </c>
      <c r="C9" s="70">
        <v>79.491908</v>
      </c>
      <c r="D9" s="70">
        <v>79.491908</v>
      </c>
      <c r="E9" s="71">
        <v>0</v>
      </c>
    </row>
    <row r="10" spans="1:7" ht="19.5" customHeight="1">
      <c r="A10" s="69" t="s">
        <v>62</v>
      </c>
      <c r="B10" s="69" t="s">
        <v>63</v>
      </c>
      <c r="C10" s="70">
        <v>600</v>
      </c>
      <c r="D10" s="70">
        <v>0</v>
      </c>
      <c r="E10" s="71">
        <v>600</v>
      </c>
      <c r="F10" s="49"/>
      <c r="G10" s="49"/>
    </row>
    <row r="11" spans="1:6" ht="19.5" customHeight="1">
      <c r="A11" s="69" t="s">
        <v>64</v>
      </c>
      <c r="B11" s="69" t="s">
        <v>65</v>
      </c>
      <c r="C11" s="70">
        <v>600</v>
      </c>
      <c r="D11" s="70">
        <v>0</v>
      </c>
      <c r="E11" s="71">
        <v>600</v>
      </c>
      <c r="F11" s="49"/>
    </row>
    <row r="12" spans="1:5" ht="19.5" customHeight="1">
      <c r="A12" s="69" t="s">
        <v>66</v>
      </c>
      <c r="B12" s="69" t="s">
        <v>67</v>
      </c>
      <c r="C12" s="70">
        <v>15.496404</v>
      </c>
      <c r="D12" s="70">
        <v>15.496404</v>
      </c>
      <c r="E12" s="71">
        <v>0</v>
      </c>
    </row>
    <row r="13" spans="1:5" ht="19.5" customHeight="1">
      <c r="A13" s="69" t="s">
        <v>68</v>
      </c>
      <c r="B13" s="69" t="s">
        <v>69</v>
      </c>
      <c r="C13" s="70">
        <v>13.361604</v>
      </c>
      <c r="D13" s="70">
        <v>13.361604</v>
      </c>
      <c r="E13" s="71">
        <v>0</v>
      </c>
    </row>
    <row r="14" spans="1:5" ht="19.5" customHeight="1">
      <c r="A14" s="69" t="s">
        <v>70</v>
      </c>
      <c r="B14" s="69" t="s">
        <v>71</v>
      </c>
      <c r="C14" s="70">
        <v>0.2736</v>
      </c>
      <c r="D14" s="70">
        <v>0.2736</v>
      </c>
      <c r="E14" s="71">
        <v>0</v>
      </c>
    </row>
    <row r="15" spans="1:5" ht="19.5" customHeight="1">
      <c r="A15" s="69" t="s">
        <v>72</v>
      </c>
      <c r="B15" s="69" t="s">
        <v>73</v>
      </c>
      <c r="C15" s="70">
        <v>13.088004</v>
      </c>
      <c r="D15" s="70">
        <v>13.088004</v>
      </c>
      <c r="E15" s="71">
        <v>0</v>
      </c>
    </row>
    <row r="16" spans="1:5" ht="19.5" customHeight="1">
      <c r="A16" s="69" t="s">
        <v>74</v>
      </c>
      <c r="B16" s="69" t="s">
        <v>75</v>
      </c>
      <c r="C16" s="70">
        <v>2.1348</v>
      </c>
      <c r="D16" s="70">
        <v>2.1348</v>
      </c>
      <c r="E16" s="71">
        <v>0</v>
      </c>
    </row>
    <row r="17" spans="1:5" ht="19.5" customHeight="1">
      <c r="A17" s="69" t="s">
        <v>76</v>
      </c>
      <c r="B17" s="69" t="s">
        <v>77</v>
      </c>
      <c r="C17" s="70">
        <v>2.1348</v>
      </c>
      <c r="D17" s="70">
        <v>2.1348</v>
      </c>
      <c r="E17" s="71">
        <v>0</v>
      </c>
    </row>
    <row r="18" spans="1:5" ht="19.5" customHeight="1">
      <c r="A18" s="69" t="s">
        <v>78</v>
      </c>
      <c r="B18" s="69" t="s">
        <v>79</v>
      </c>
      <c r="C18" s="70">
        <v>6.03573</v>
      </c>
      <c r="D18" s="70">
        <v>6.03573</v>
      </c>
      <c r="E18" s="71">
        <v>0</v>
      </c>
    </row>
    <row r="19" spans="1:5" ht="19.5" customHeight="1">
      <c r="A19" s="69" t="s">
        <v>80</v>
      </c>
      <c r="B19" s="69" t="s">
        <v>81</v>
      </c>
      <c r="C19" s="70">
        <v>6.03573</v>
      </c>
      <c r="D19" s="70">
        <v>6.03573</v>
      </c>
      <c r="E19" s="71">
        <v>0</v>
      </c>
    </row>
    <row r="20" spans="1:5" ht="19.5" customHeight="1">
      <c r="A20" s="69" t="s">
        <v>82</v>
      </c>
      <c r="B20" s="69" t="s">
        <v>83</v>
      </c>
      <c r="C20" s="70">
        <v>6.03573</v>
      </c>
      <c r="D20" s="70">
        <v>6.03573</v>
      </c>
      <c r="E20" s="71">
        <v>0</v>
      </c>
    </row>
    <row r="21" spans="1:5" ht="19.5" customHeight="1">
      <c r="A21" s="69" t="s">
        <v>84</v>
      </c>
      <c r="B21" s="69" t="s">
        <v>85</v>
      </c>
      <c r="C21" s="70">
        <v>7.62408</v>
      </c>
      <c r="D21" s="70">
        <v>7.62408</v>
      </c>
      <c r="E21" s="71">
        <v>0</v>
      </c>
    </row>
    <row r="22" spans="1:5" ht="19.5" customHeight="1">
      <c r="A22" s="69" t="s">
        <v>86</v>
      </c>
      <c r="B22" s="69" t="s">
        <v>87</v>
      </c>
      <c r="C22" s="70">
        <v>7.62408</v>
      </c>
      <c r="D22" s="70">
        <v>7.62408</v>
      </c>
      <c r="E22" s="71">
        <v>0</v>
      </c>
    </row>
    <row r="23" spans="1:5" ht="19.5" customHeight="1">
      <c r="A23" s="69" t="s">
        <v>88</v>
      </c>
      <c r="B23" s="69" t="s">
        <v>89</v>
      </c>
      <c r="C23" s="70">
        <v>7.62408</v>
      </c>
      <c r="D23" s="70">
        <v>7.62408</v>
      </c>
      <c r="E23" s="71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1968503937007874" right="0.1968503937007874" top="0.9842519685039371" bottom="0.9842519685039371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4.66015625" style="36" customWidth="1"/>
    <col min="2" max="2" width="44" style="36" customWidth="1"/>
    <col min="3" max="16384" width="9" style="36" customWidth="1"/>
  </cols>
  <sheetData>
    <row r="1" ht="17.25" customHeight="1">
      <c r="A1" s="50" t="s">
        <v>192</v>
      </c>
    </row>
    <row r="2" spans="1:2" ht="25.5">
      <c r="A2" s="51" t="s">
        <v>193</v>
      </c>
      <c r="B2" s="51"/>
    </row>
    <row r="3" spans="1:2" ht="24" customHeight="1">
      <c r="A3" s="52" t="s">
        <v>2</v>
      </c>
      <c r="B3" s="53" t="s">
        <v>3</v>
      </c>
    </row>
    <row r="4" spans="1:2" ht="45" customHeight="1">
      <c r="A4" s="54" t="s">
        <v>6</v>
      </c>
      <c r="B4" s="55" t="s">
        <v>7</v>
      </c>
    </row>
    <row r="5" spans="1:2" ht="34.5" customHeight="1">
      <c r="A5" s="56" t="s">
        <v>8</v>
      </c>
      <c r="B5" s="57">
        <f>B6+B7+B8</f>
        <v>3.8</v>
      </c>
    </row>
    <row r="6" spans="1:2" ht="34.5" customHeight="1">
      <c r="A6" s="58" t="s">
        <v>194</v>
      </c>
      <c r="B6" s="59">
        <v>0</v>
      </c>
    </row>
    <row r="7" spans="1:4" ht="34.5" customHeight="1">
      <c r="A7" s="58" t="s">
        <v>195</v>
      </c>
      <c r="B7" s="60">
        <v>3.8</v>
      </c>
      <c r="C7" s="49"/>
      <c r="D7" s="49"/>
    </row>
    <row r="8" spans="1:4" ht="34.5" customHeight="1">
      <c r="A8" s="58" t="s">
        <v>196</v>
      </c>
      <c r="B8" s="61">
        <v>0</v>
      </c>
      <c r="C8" s="49"/>
      <c r="D8" s="49"/>
    </row>
    <row r="9" spans="1:6" ht="34.5" customHeight="1">
      <c r="A9" s="62" t="s">
        <v>197</v>
      </c>
      <c r="B9" s="59">
        <v>0</v>
      </c>
      <c r="F9" s="49"/>
    </row>
    <row r="10" spans="1:7" ht="34.5" customHeight="1">
      <c r="A10" s="62" t="s">
        <v>198</v>
      </c>
      <c r="B10" s="60">
        <v>0</v>
      </c>
      <c r="C10" s="49"/>
      <c r="D10" s="49"/>
      <c r="E10" s="49"/>
      <c r="F10" s="49"/>
      <c r="G10" s="49"/>
    </row>
    <row r="11" spans="1:4" ht="12.75" customHeight="1">
      <c r="A11" s="63"/>
      <c r="B11" s="49"/>
      <c r="C11" s="49"/>
      <c r="D11" s="49"/>
    </row>
  </sheetData>
  <sheetProtection/>
  <mergeCells count="1">
    <mergeCell ref="A2:B2"/>
  </mergeCells>
  <printOptions horizontalCentered="1"/>
  <pageMargins left="0.3937007874015748" right="0.3937007874015748" top="0.7874015748031497" bottom="0.7480314960629921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1">
      <selection activeCell="C16" sqref="C16"/>
    </sheetView>
  </sheetViews>
  <sheetFormatPr defaultColWidth="9.16015625" defaultRowHeight="12.75" customHeight="1"/>
  <cols>
    <col min="1" max="1" width="14.332031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</cols>
  <sheetData>
    <row r="1" spans="1:7" ht="12.75" customHeight="1">
      <c r="A1" s="36" t="s">
        <v>129</v>
      </c>
      <c r="B1" s="36"/>
      <c r="C1" s="36"/>
      <c r="D1" s="36"/>
      <c r="E1" s="36"/>
      <c r="F1" s="36"/>
      <c r="G1" s="36"/>
    </row>
    <row r="2" spans="1:7" ht="21" customHeight="1">
      <c r="A2" s="37" t="s">
        <v>199</v>
      </c>
      <c r="B2" s="38"/>
      <c r="C2" s="38"/>
      <c r="D2" s="38"/>
      <c r="E2" s="38"/>
      <c r="F2" s="38"/>
      <c r="G2" s="36"/>
    </row>
    <row r="3" spans="1:7" ht="18.75" customHeight="1">
      <c r="A3" s="39" t="s">
        <v>131</v>
      </c>
      <c r="B3" s="40"/>
      <c r="C3" s="40"/>
      <c r="D3" s="40"/>
      <c r="E3" s="40"/>
      <c r="F3" s="41" t="s">
        <v>3</v>
      </c>
      <c r="G3" s="36"/>
    </row>
    <row r="4" spans="1:7" ht="20.25" customHeight="1">
      <c r="A4" s="42" t="s">
        <v>52</v>
      </c>
      <c r="B4" s="9" t="s">
        <v>53</v>
      </c>
      <c r="C4" s="8" t="s">
        <v>200</v>
      </c>
      <c r="D4" s="8" t="s">
        <v>201</v>
      </c>
      <c r="E4" s="8"/>
      <c r="F4" s="8"/>
      <c r="G4" s="36"/>
    </row>
    <row r="5" spans="1:7" ht="18" customHeight="1">
      <c r="A5" s="43"/>
      <c r="B5" s="16"/>
      <c r="C5" s="15"/>
      <c r="D5" s="15" t="s">
        <v>8</v>
      </c>
      <c r="E5" s="15" t="s">
        <v>54</v>
      </c>
      <c r="F5" s="15" t="s">
        <v>55</v>
      </c>
      <c r="G5" s="36"/>
    </row>
    <row r="6" spans="1:7" ht="20.25" customHeight="1">
      <c r="A6" s="44"/>
      <c r="B6" s="45"/>
      <c r="C6" s="46"/>
      <c r="D6" s="46"/>
      <c r="E6" s="46"/>
      <c r="F6" s="47"/>
      <c r="G6" s="36"/>
    </row>
    <row r="7" spans="1:7" ht="20.25" customHeight="1">
      <c r="A7" s="48" t="s">
        <v>134</v>
      </c>
      <c r="B7" s="48"/>
      <c r="C7" s="49"/>
      <c r="D7" s="49"/>
      <c r="E7" s="26"/>
      <c r="F7" s="49"/>
      <c r="G7" s="36"/>
    </row>
    <row r="8" spans="1:7" ht="20.25" customHeight="1">
      <c r="A8" s="26"/>
      <c r="B8" s="26"/>
      <c r="D8" s="26"/>
      <c r="E8" s="26"/>
      <c r="F8" s="26"/>
      <c r="G8" s="36"/>
    </row>
    <row r="9" spans="1:7" ht="20.25" customHeight="1">
      <c r="A9" s="26"/>
      <c r="B9" s="26"/>
      <c r="D9" s="26"/>
      <c r="E9" s="26"/>
      <c r="F9" s="26"/>
      <c r="G9" s="36"/>
    </row>
    <row r="10" spans="2:7" ht="20.25" customHeight="1">
      <c r="B10" s="26"/>
      <c r="C10" s="26"/>
      <c r="D10" s="26"/>
      <c r="E10" s="26"/>
      <c r="G10" s="36"/>
    </row>
    <row r="11" spans="2:7" ht="20.25" customHeight="1">
      <c r="B11" s="26"/>
      <c r="C11" s="26"/>
      <c r="D11" s="26"/>
      <c r="E11" s="26"/>
      <c r="G11" s="36"/>
    </row>
    <row r="12" spans="2:7" ht="20.25" customHeight="1">
      <c r="B12" s="26"/>
      <c r="G12" s="36"/>
    </row>
    <row r="13" spans="2:7" ht="20.25" customHeight="1">
      <c r="B13" s="26"/>
      <c r="G13" s="36"/>
    </row>
    <row r="14" spans="2:7" ht="20.25" customHeight="1">
      <c r="B14" s="26"/>
      <c r="C14" s="26"/>
      <c r="G14" s="36"/>
    </row>
    <row r="15" ht="20.25" customHeight="1">
      <c r="G15" s="36"/>
    </row>
    <row r="16" ht="20.25" customHeight="1">
      <c r="G16" s="36"/>
    </row>
    <row r="17" ht="20.25" customHeight="1">
      <c r="G17" s="36"/>
    </row>
    <row r="18" ht="20.25" customHeight="1">
      <c r="G18" s="36"/>
    </row>
    <row r="19" ht="39.75" customHeight="1">
      <c r="G19" s="36"/>
    </row>
  </sheetData>
  <sheetProtection/>
  <mergeCells count="5">
    <mergeCell ref="D4:F4"/>
    <mergeCell ref="A7:B7"/>
    <mergeCell ref="A4:A5"/>
    <mergeCell ref="B4:B5"/>
    <mergeCell ref="C4:C5"/>
  </mergeCells>
  <printOptions horizontalCentered="1"/>
  <pageMargins left="0.7480314960629921" right="0.7480314960629921" top="0.9842519685039371" bottom="0.984251968503937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银子</cp:lastModifiedBy>
  <dcterms:created xsi:type="dcterms:W3CDTF">2021-04-12T08:46:44Z</dcterms:created>
  <dcterms:modified xsi:type="dcterms:W3CDTF">2022-09-08T01:55:30Z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A1BC20EA8C494B75B4A07DBB91F554A4</vt:lpwstr>
  </property>
  <property fmtid="{D5CDD505-2E9C-101B-9397-08002B2CF9AE}" pid="4" name="KSOProductBuildV">
    <vt:lpwstr>2052-11.1.0.12358</vt:lpwstr>
  </property>
</Properties>
</file>