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2" activeTab="5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  <sheet name="表九、部门国有资本收支预" sheetId="9" r:id="rId9"/>
    <sheet name="表十、项目支出表" sheetId="10" r:id="rId10"/>
    <sheet name="表十一、部门政府采购表" sheetId="11" r:id="rId11"/>
    <sheet name="表十二、部门政府购买服务" sheetId="12" r:id="rId12"/>
  </sheets>
  <definedNames>
    <definedName name="_xlnm.Print_Area" localSheetId="7">#N/A</definedName>
    <definedName name="_xlnm.Print_Area" localSheetId="1">#N/A</definedName>
    <definedName name="_xlnm.Print_Area" localSheetId="8">#N/A</definedName>
    <definedName name="_xlnm.Print_Area" localSheetId="5">#N/A</definedName>
    <definedName name="_xlnm.Print_Area" localSheetId="6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0">#N/A</definedName>
    <definedName name="_xlnm.Print_Area" localSheetId="11">#N/A</definedName>
    <definedName name="_xlnm.Print_Area" localSheetId="9">14</definedName>
    <definedName name="_xlnm.Print_Area" localSheetId="10">-1</definedName>
  </definedNames>
  <calcPr fullCalcOnLoad="1"/>
</workbook>
</file>

<file path=xl/sharedStrings.xml><?xml version="1.0" encoding="utf-8"?>
<sst xmlns="http://schemas.openxmlformats.org/spreadsheetml/2006/main" count="526" uniqueCount="270">
  <si>
    <t>附表1</t>
  </si>
  <si>
    <t>2022年部门财政拨款收支预算总表</t>
  </si>
  <si>
    <t>部门：丁集乡 和 丁集乡政府 和 丁集乡退役军人服务管理站 和 丁集乡文化站 和 丁集乡统计站 和 丁集乡民政办 和 丁集乡本级 和 丁集乡广播站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</si>
  <si>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</si>
  <si>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</si>
  <si>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</si>
  <si>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</si>
  <si>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</si>
  <si>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</si>
  <si>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</si>
  <si>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</si>
  <si>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</si>
  <si>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</si>
  <si>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 xml:space="preserve">  政府性基金预算拨款</t>
  </si>
  <si>
    <t>（一）一般公共服务</t>
  </si>
  <si>
    <t>（二）外交</t>
  </si>
  <si>
    <t>二、本年收入</t>
  </si>
  <si>
    <t>（三）国防</t>
  </si>
  <si>
    <t>（一）一般公共预算拨款</t>
  </si>
  <si>
    <t>（四）公共安全</t>
  </si>
  <si>
    <t xml:space="preserve">    经常收入预算拨款</t>
  </si>
  <si>
    <t>（五）教育</t>
  </si>
  <si>
    <t xml:space="preserve">    国库管理非税收入</t>
  </si>
  <si>
    <t>（六）科学技术</t>
  </si>
  <si>
    <t>（二）政府性基金预算拨款</t>
  </si>
  <si>
    <t>（七）文化旅游体育与传媒</t>
  </si>
  <si>
    <t>（八）社会保障和就业</t>
  </si>
  <si>
    <t>（九）社会保险基金支出</t>
  </si>
  <si>
    <t>（十）卫生健康</t>
  </si>
  <si>
    <t>（十一）节能环保</t>
  </si>
  <si>
    <t>（十二）城乡社区事务</t>
  </si>
  <si>
    <t>（十三）农林水事务</t>
  </si>
  <si>
    <t>（十四）交通运输</t>
  </si>
  <si>
    <t>（十五）资源勘探工业信息等事务</t>
  </si>
  <si>
    <t>（十六）商业服务业等事务</t>
  </si>
  <si>
    <t>（十七）金融监管等事务支出</t>
  </si>
  <si>
    <t>（十八）援助其他地区支出</t>
  </si>
  <si>
    <t>（十九）自然资源海洋气象等事务</t>
  </si>
  <si>
    <t>（二十）住房保障支出</t>
  </si>
  <si>
    <t>（二十一）粮油物资管理事务</t>
  </si>
  <si>
    <t>（二十二）灾害防治应急管理支出</t>
  </si>
  <si>
    <t>（二十三）转移性支出</t>
  </si>
  <si>
    <t>（二十四）预备费</t>
  </si>
  <si>
    <t>（二十五）国债还本付息支出</t>
  </si>
  <si>
    <t>（二十六）其他支出</t>
  </si>
  <si>
    <t>二、结转下年</t>
  </si>
  <si>
    <t>收入总计</t>
  </si>
  <si>
    <t>支出总计</t>
  </si>
  <si>
    <t>注：本表反映部门财政拨款收入、支出预算情况。</t>
  </si>
  <si>
    <t>附表2</t>
  </si>
  <si>
    <t>2022年部门一般公共预算支出预算表</t>
  </si>
  <si>
    <t>功能分类科目</t>
  </si>
  <si>
    <t>科目编码</t>
  </si>
  <si>
    <t>科目名称</t>
  </si>
  <si>
    <t>基本支出</t>
  </si>
  <si>
    <t>项目支出</t>
  </si>
  <si>
    <t>201</t>
  </si>
  <si>
    <t>一般公共服务支出</t>
  </si>
  <si>
    <t xml:space="preserve">  20103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</si>
  <si>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</si>
  <si>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</si>
  <si>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</si>
  <si>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 xml:space="preserve">    2010302</t>
  </si>
  <si>
    <t xml:space="preserve">    一般行政管理事务（政府办公厅及相关机构事务）</t>
  </si>
  <si>
    <t xml:space="preserve">  20105</t>
  </si>
  <si>
    <t xml:space="preserve">  统计信息事务</t>
  </si>
  <si>
    <t xml:space="preserve">    2010550</t>
  </si>
  <si>
    <t xml:space="preserve">    事业运行（统计信息事务）</t>
  </si>
  <si>
    <t>205</t>
  </si>
  <si>
    <t>教育支出</t>
  </si>
  <si>
    <t xml:space="preserve">  20599</t>
  </si>
  <si>
    <t xml:space="preserve">  其他教育支出</t>
  </si>
  <si>
    <t xml:space="preserve">    2059999</t>
  </si>
  <si>
    <t xml:space="preserve">    其他教育支出</t>
  </si>
  <si>
    <t>206</t>
  </si>
  <si>
    <t>科学技术支出</t>
  </si>
  <si>
    <t xml:space="preserve">  20699</t>
  </si>
  <si>
    <t xml:space="preserve">  其他科学技术支出</t>
  </si>
  <si>
    <t xml:space="preserve">    2069999</t>
  </si>
  <si>
    <t xml:space="preserve">    其他科学技术支出</t>
  </si>
  <si>
    <t>207</t>
  </si>
  <si>
    <t>文化旅游体育与传媒支出</t>
  </si>
  <si>
    <t xml:space="preserve">  20701</t>
  </si>
  <si>
    <t xml:space="preserve">  文化和旅游</t>
  </si>
  <si>
    <t xml:space="preserve">    2070109</t>
  </si>
  <si>
    <t xml:space="preserve">    群众文化</t>
  </si>
  <si>
    <t xml:space="preserve">  20708</t>
  </si>
  <si>
    <t xml:space="preserve">  广播电视</t>
  </si>
  <si>
    <t xml:space="preserve">    2070808</t>
  </si>
  <si>
    <t xml:space="preserve">    广播电视事物</t>
  </si>
  <si>
    <t>208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</si>
  <si>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</si>
  <si>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</si>
  <si>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</si>
  <si>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</si>
  <si>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</si>
  <si>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20808</t>
  </si>
  <si>
    <t xml:space="preserve">  抚恤</t>
  </si>
  <si>
    <t xml:space="preserve">    2080801</t>
  </si>
  <si>
    <t xml:space="preserve">    死亡抚恤</t>
  </si>
  <si>
    <t xml:space="preserve">  20828</t>
  </si>
  <si>
    <t xml:space="preserve">  退役军人管理事务</t>
  </si>
  <si>
    <t xml:space="preserve">    2082850</t>
  </si>
  <si>
    <t xml:space="preserve">    事业运行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</si>
  <si>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</si>
  <si>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</si>
  <si>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</si>
  <si>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</si>
  <si>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</si>
  <si>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</si>
  <si>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</si>
  <si>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</si>
  <si>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</si>
  <si>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</si>
  <si>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</si>
  <si>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</si>
  <si>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212</t>
  </si>
  <si>
    <t>城乡社区支出</t>
  </si>
  <si>
    <t xml:space="preserve">  21205</t>
  </si>
  <si>
    <t xml:space="preserve">  城乡社区环境卫生</t>
  </si>
  <si>
    <t xml:space="preserve">    2120501</t>
  </si>
  <si>
    <t xml:space="preserve">    城乡社区环境卫生</t>
  </si>
  <si>
    <t>213</t>
  </si>
  <si>
    <t>农林水支出</t>
  </si>
  <si>
    <t xml:space="preserve">  21301</t>
  </si>
  <si>
    <t xml:space="preserve">  农业农村</t>
  </si>
  <si>
    <t xml:space="preserve">    2130199</t>
  </si>
  <si>
    <t xml:space="preserve">    其他农业支出</t>
  </si>
  <si>
    <t xml:space="preserve">  21303</t>
  </si>
  <si>
    <t xml:space="preserve">  水利</t>
  </si>
  <si>
    <t xml:space="preserve">    2130399</t>
  </si>
  <si>
    <t xml:space="preserve">    其他水利支出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</si>
  <si>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</si>
  <si>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</si>
  <si>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</si>
  <si>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</si>
  <si>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</si>
  <si>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</si>
  <si>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224</t>
  </si>
  <si>
    <t>灾害防治及应急管理支出</t>
  </si>
  <si>
    <t xml:space="preserve">  22401</t>
  </si>
  <si>
    <t xml:space="preserve">  应急管理事务</t>
  </si>
  <si>
    <t xml:space="preserve">    2240106</t>
  </si>
  <si>
    <t xml:space="preserve">    安全监管</t>
  </si>
  <si>
    <t>附表3</t>
  </si>
  <si>
    <t>2022年部门一般公共预算基本支出预算表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</si>
  <si>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</si>
  <si>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</si>
  <si>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</si>
  <si>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</si>
  <si>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</si>
  <si>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</si>
  <si>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</si>
  <si>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</si>
  <si>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</si>
  <si>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</si>
  <si>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</si>
  <si>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</si>
  <si>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</si>
  <si>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</si>
  <si>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</si>
  <si>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</si>
  <si>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</si>
  <si>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</si>
  <si>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</si>
  <si>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</si>
  <si>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</si>
  <si>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</si>
  <si>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</si>
  <si>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>303</t>
  </si>
  <si>
    <t>对个人和家庭的补助</t>
  </si>
  <si>
    <t xml:space="preserve">  30305</t>
  </si>
  <si>
    <t xml:space="preserve">  生活补助</t>
  </si>
  <si>
    <t>附表4</t>
  </si>
  <si>
    <t>2022年部门政府性基金预算收支预算表</t>
  </si>
  <si>
    <t/>
  </si>
  <si>
    <t>本年政府性基金财政拨款收入</t>
  </si>
  <si>
    <t>本年政府性基金财政拨款支出</t>
  </si>
  <si>
    <t>附表5</t>
  </si>
  <si>
    <t>2022年部门收支预算总表</t>
  </si>
  <si>
    <t xml:space="preserve">收  入             </t>
  </si>
  <si>
    <t>一、一般公共预算拨款收入</t>
  </si>
  <si>
    <t>一、一般公共服务</t>
  </si>
  <si>
    <t>二、政府性基金预算拨款收入</t>
  </si>
  <si>
    <t>二、外交</t>
  </si>
  <si>
    <t>三、纳入专户管理政府非税收入</t>
  </si>
  <si>
    <t>三、国防</t>
  </si>
  <si>
    <t>四、其他收入</t>
  </si>
  <si>
    <t>四、公共安全</t>
  </si>
  <si>
    <t xml:space="preserve">     事业收入</t>
  </si>
  <si>
    <t>五、教育</t>
  </si>
  <si>
    <t xml:space="preserve">     经营收入</t>
  </si>
  <si>
    <t>六、科学技术</t>
  </si>
  <si>
    <t xml:space="preserve">     上级补助收入</t>
  </si>
  <si>
    <t>七、文化旅游体育与传媒</t>
  </si>
  <si>
    <t xml:space="preserve">     附属单位上缴收入</t>
  </si>
  <si>
    <t>八、社会保障和就业</t>
  </si>
  <si>
    <t xml:space="preserve">     其他</t>
  </si>
  <si>
    <t>九、社会保险基金支出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</si>
  <si>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</si>
  <si>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</si>
  <si>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</si>
  <si>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</si>
  <si>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</si>
  <si>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十五、资源勘探工业信息等事务</t>
  </si>
  <si>
    <t>十六、商业服务业等事务</t>
  </si>
  <si>
    <t>十七、金融监管等事务支出</t>
  </si>
  <si>
    <t>十八、地援助其他地区支出</t>
  </si>
  <si>
    <t>十九、自然资源海洋气象等事务</t>
  </si>
  <si>
    <t>二十、住房保障支出</t>
  </si>
  <si>
    <t>二十一、粮油物资管理事务</t>
  </si>
  <si>
    <t>二十二、灾害防治应急管理支出</t>
  </si>
  <si>
    <t>二十三、转移性支出</t>
  </si>
  <si>
    <t>二十四、预备费</t>
  </si>
  <si>
    <t>二十五、国债还本付息支出</t>
  </si>
  <si>
    <t>二十六、其他支出</t>
  </si>
  <si>
    <t>本年收入合计</t>
  </si>
  <si>
    <t>本年支出合计</t>
  </si>
  <si>
    <t>上年结余收入</t>
  </si>
  <si>
    <t>结转下年</t>
  </si>
  <si>
    <t>附表6</t>
  </si>
  <si>
    <t>2022年部门收入预算总表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</si>
  <si>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</si>
  <si>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</si>
  <si>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</si>
  <si>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</si>
  <si>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</si>
  <si>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</si>
  <si>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</si>
  <si>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</si>
  <si>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</si>
  <si>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</si>
  <si>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</si>
  <si>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附表7</t>
  </si>
  <si>
    <t>2021年部门支出预算总表</t>
  </si>
  <si>
    <t>附表8</t>
  </si>
  <si>
    <t>2021年部门“三公”经费预算表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</si>
  <si>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</si>
  <si>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</si>
  <si>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</si>
  <si>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</si>
  <si>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</si>
  <si>
    <t>2021年部门国有资本经营预算收支预算表</t>
  </si>
  <si>
    <t>本年国有资本经营收入</t>
  </si>
  <si>
    <t>本年国有资本经营支出</t>
  </si>
  <si>
    <t>附件9：</t>
  </si>
  <si>
    <t>2021年部门项目支出表</t>
  </si>
  <si>
    <t>支出项目/项目名称</t>
  </si>
  <si>
    <t>一般公共预算</t>
  </si>
  <si>
    <t>政府性基金用户</t>
  </si>
  <si>
    <t>专项业务费支出</t>
  </si>
  <si>
    <t xml:space="preserve">  环境整治</t>
  </si>
  <si>
    <t xml:space="preserve">  水利设施</t>
  </si>
  <si>
    <t xml:space="preserve">  专项业务费支出</t>
  </si>
  <si>
    <t xml:space="preserve">  秸秆禁烧</t>
  </si>
  <si>
    <t xml:space="preserve">  科技支出</t>
  </si>
  <si>
    <t xml:space="preserve">  安全生产</t>
  </si>
  <si>
    <t xml:space="preserve">  治安安全</t>
  </si>
  <si>
    <t xml:space="preserve">  农业生产</t>
  </si>
  <si>
    <t xml:space="preserve">  教师慰问</t>
  </si>
  <si>
    <t>附件10：</t>
  </si>
  <si>
    <t>2021年部门政府采购支出表</t>
  </si>
  <si>
    <t>支出项目/政府采购项目名称</t>
  </si>
  <si>
    <t>附件11：</t>
  </si>
  <si>
    <t>2021年部门购买服务支出表</t>
  </si>
  <si>
    <t>支出项目</t>
  </si>
  <si>
    <t>购买方式</t>
  </si>
  <si>
    <t>购买服务起止时间</t>
  </si>
  <si>
    <t>注：1.本表反映部门本年度公共财政预算收入计划情况。</t>
  </si>
  <si>
    <t xml:space="preserve">    2.本表列示到政府支出功能分类项级科目。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</si>
</sst>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53">
    <font>
      <sz val="9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b/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0" fontId="11" fillId="5" borderId="0" applyNumberFormat="0" applyBorder="0" applyAlignment="0" applyProtection="0"/>
    <xf numFmtId="0" fontId="16" fillId="0" borderId="0">
      <alignment/>
      <protection/>
    </xf>
    <xf numFmtId="0" fontId="33" fillId="6" borderId="0" applyNumberFormat="0" applyBorder="0" applyAlignment="0" applyProtection="0"/>
    <xf numFmtId="0" fontId="35" fillId="7" borderId="0" applyNumberFormat="0" applyBorder="0" applyAlignment="0" applyProtection="0"/>
    <xf numFmtId="0" fontId="11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11" borderId="2" applyNumberFormat="0" applyFont="0" applyAlignment="0" applyProtection="0"/>
    <xf numFmtId="0" fontId="36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13" borderId="0" applyNumberFormat="0" applyBorder="0" applyAlignment="0" applyProtection="0"/>
    <xf numFmtId="0" fontId="40" fillId="0" borderId="4" applyNumberFormat="0" applyFill="0" applyAlignment="0" applyProtection="0"/>
    <xf numFmtId="0" fontId="36" fillId="14" borderId="0" applyNumberFormat="0" applyBorder="0" applyAlignment="0" applyProtection="0"/>
    <xf numFmtId="0" fontId="46" fillId="15" borderId="5" applyNumberFormat="0" applyAlignment="0" applyProtection="0"/>
    <xf numFmtId="0" fontId="47" fillId="15" borderId="1" applyNumberFormat="0" applyAlignment="0" applyProtection="0"/>
    <xf numFmtId="0" fontId="48" fillId="16" borderId="6" applyNumberFormat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33" fillId="21" borderId="0" applyNumberFormat="0" applyBorder="0" applyAlignment="0" applyProtection="0"/>
    <xf numFmtId="0" fontId="36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6" fillId="31" borderId="0" applyNumberFormat="0" applyBorder="0" applyAlignment="0" applyProtection="0"/>
    <xf numFmtId="0" fontId="33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3" fillId="35" borderId="0" applyNumberFormat="0" applyBorder="0" applyAlignment="0" applyProtection="0"/>
    <xf numFmtId="0" fontId="36" fillId="36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9" fontId="0" fillId="2" borderId="14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2" borderId="12" xfId="0" applyNumberFormat="1" applyFont="1" applyFill="1" applyBorder="1" applyAlignment="1" applyProtection="1">
      <alignment/>
      <protection/>
    </xf>
    <xf numFmtId="4" fontId="0" fillId="2" borderId="18" xfId="0" applyNumberFormat="1" applyFont="1" applyFill="1" applyBorder="1" applyAlignment="1" applyProtection="1">
      <alignment horizontal="right" vertical="center"/>
      <protection/>
    </xf>
    <xf numFmtId="4" fontId="0" fillId="2" borderId="12" xfId="0" applyNumberFormat="1" applyFont="1" applyFill="1" applyBorder="1" applyAlignment="1" applyProtection="1">
      <alignment horizontal="right" vertical="center"/>
      <protection/>
    </xf>
    <xf numFmtId="4" fontId="0" fillId="2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Fill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" fontId="0" fillId="2" borderId="14" xfId="0" applyNumberFormat="1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2" fontId="5" fillId="0" borderId="12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vertical="center"/>
      <protection/>
    </xf>
    <xf numFmtId="49" fontId="3" fillId="0" borderId="14" xfId="0" applyNumberFormat="1" applyFont="1" applyFill="1" applyBorder="1" applyAlignment="1" applyProtection="1">
      <alignment horizontal="right" vertical="center" wrapText="1"/>
      <protection/>
    </xf>
    <xf numFmtId="49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Alignment="1">
      <alignment horizontal="center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>
      <alignment horizontal="left" vertical="center"/>
    </xf>
    <xf numFmtId="4" fontId="6" fillId="0" borderId="15" xfId="0" applyNumberFormat="1" applyFont="1" applyFill="1" applyBorder="1" applyAlignment="1" applyProtection="1">
      <alignment horizontal="right" vertical="center" wrapText="1"/>
      <protection/>
    </xf>
    <xf numFmtId="4" fontId="6" fillId="0" borderId="12" xfId="0" applyNumberFormat="1" applyFont="1" applyFill="1" applyBorder="1" applyAlignment="1" applyProtection="1">
      <alignment horizontal="right" vertical="center" wrapText="1"/>
      <protection/>
    </xf>
    <xf numFmtId="4" fontId="6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4" fontId="6" fillId="0" borderId="15" xfId="0" applyNumberFormat="1" applyFont="1" applyFill="1" applyBorder="1" applyAlignment="1" applyProtection="1">
      <alignment horizontal="right" vertical="center"/>
      <protection/>
    </xf>
    <xf numFmtId="0" fontId="11" fillId="0" borderId="18" xfId="0" applyFont="1" applyFill="1" applyBorder="1" applyAlignment="1">
      <alignment vertical="center"/>
    </xf>
    <xf numFmtId="176" fontId="1" fillId="0" borderId="14" xfId="0" applyNumberFormat="1" applyFont="1" applyFill="1" applyBorder="1" applyAlignment="1" applyProtection="1">
      <alignment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176" fontId="1" fillId="0" borderId="12" xfId="0" applyNumberFormat="1" applyFont="1" applyFill="1" applyBorder="1" applyAlignment="1">
      <alignment vertical="center"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0" fontId="11" fillId="0" borderId="14" xfId="0" applyFont="1" applyFill="1" applyBorder="1" applyAlignment="1">
      <alignment vertical="center"/>
    </xf>
    <xf numFmtId="0" fontId="6" fillId="0" borderId="12" xfId="0" applyFont="1" applyBorder="1" applyAlignment="1">
      <alignment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176" fontId="1" fillId="0" borderId="12" xfId="0" applyNumberFormat="1" applyFont="1" applyFill="1" applyBorder="1" applyAlignment="1" applyProtection="1">
      <alignment vertical="center"/>
      <protection/>
    </xf>
    <xf numFmtId="0" fontId="1" fillId="0" borderId="12" xfId="0" applyFont="1" applyBorder="1" applyAlignment="1">
      <alignment/>
    </xf>
    <xf numFmtId="4" fontId="1" fillId="0" borderId="14" xfId="0" applyNumberFormat="1" applyFont="1" applyFill="1" applyBorder="1" applyAlignment="1" applyProtection="1">
      <alignment vertical="center"/>
      <protection/>
    </xf>
    <xf numFmtId="4" fontId="6" fillId="0" borderId="12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/>
    </xf>
    <xf numFmtId="0" fontId="6" fillId="0" borderId="0" xfId="0" applyFont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Fill="1" applyBorder="1" applyAlignment="1" applyProtection="1">
      <alignment horizontal="left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vertical="center"/>
      <protection/>
    </xf>
    <xf numFmtId="4" fontId="1" fillId="0" borderId="15" xfId="0" applyNumberFormat="1" applyFont="1" applyFill="1" applyBorder="1" applyAlignment="1" applyProtection="1">
      <alignment vertical="center"/>
      <protection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 vertical="center"/>
    </xf>
    <xf numFmtId="176" fontId="1" fillId="0" borderId="18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9" fontId="5" fillId="0" borderId="14" xfId="0" applyNumberFormat="1" applyFont="1" applyFill="1" applyBorder="1" applyAlignment="1" applyProtection="1">
      <alignment horizontal="left" vertical="center"/>
      <protection/>
    </xf>
    <xf numFmtId="49" fontId="5" fillId="0" borderId="14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0" fontId="11" fillId="0" borderId="12" xfId="0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4" fontId="5" fillId="0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>
      <alignment/>
    </xf>
    <xf numFmtId="0" fontId="11" fillId="0" borderId="13" xfId="0" applyFont="1" applyFill="1" applyBorder="1" applyAlignment="1">
      <alignment vertical="center"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" fontId="5" fillId="0" borderId="16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3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20" xfId="0" applyNumberFormat="1" applyFont="1" applyFill="1" applyBorder="1" applyAlignment="1" applyProtection="1">
      <alignment horizontal="right" vertical="center" wrapText="1"/>
      <protection/>
    </xf>
    <xf numFmtId="4" fontId="5" fillId="0" borderId="19" xfId="0" applyNumberFormat="1" applyFont="1" applyFill="1" applyBorder="1" applyAlignment="1" applyProtection="1">
      <alignment horizontal="right" vertical="center" wrapText="1"/>
      <protection/>
    </xf>
    <xf numFmtId="4" fontId="5" fillId="0" borderId="21" xfId="0" applyNumberFormat="1" applyFont="1" applyFill="1" applyBorder="1" applyAlignment="1" applyProtection="1">
      <alignment horizontal="right" vertical="center" wrapText="1"/>
      <protection/>
    </xf>
    <xf numFmtId="4" fontId="5" fillId="0" borderId="14" xfId="0" applyNumberFormat="1" applyFont="1" applyFill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>
      <alignment/>
    </xf>
    <xf numFmtId="4" fontId="6" fillId="0" borderId="14" xfId="0" applyNumberFormat="1" applyFont="1" applyFill="1" applyBorder="1" applyAlignment="1" applyProtection="1">
      <alignment vertical="center"/>
      <protection/>
    </xf>
    <xf numFmtId="4" fontId="5" fillId="0" borderId="2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4" fontId="5" fillId="0" borderId="12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workbookViewId="0" topLeftCell="A1">
      <selection activeCell="S14" sqref="S14"/>
    </sheetView>
  </sheetViews>
  <sheetFormatPr defaultColWidth="6.83203125" defaultRowHeight="11.25"/>
  <cols>
    <col min="1" max="1" width="33.66015625" style="35" customWidth="1"/>
    <col min="2" max="2" width="26.83203125" style="35" customWidth="1"/>
    <col min="3" max="3" width="41" style="35" customWidth="1"/>
    <col min="4" max="4" width="15.66015625" style="35" customWidth="1"/>
    <col min="5" max="5" width="17.66015625" style="35" customWidth="1"/>
    <col min="6" max="6" width="17.5" style="35" customWidth="1"/>
    <col min="7" max="161" width="5" style="35" customWidth="1"/>
    <col min="162" max="16384" width="5.16015625" style="35" customWidth="1"/>
  </cols>
  <sheetData>
    <row r="1" ht="17.25" customHeight="1">
      <c r="A1" s="62" t="s">
        <v>0</v>
      </c>
    </row>
    <row r="2" spans="1:253" s="79" customFormat="1" ht="26.25" customHeight="1">
      <c r="A2" s="63" t="s">
        <v>1</v>
      </c>
      <c r="B2" s="63"/>
      <c r="C2" s="63"/>
      <c r="D2" s="63"/>
      <c r="E2" s="63"/>
      <c r="F2" s="63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</row>
    <row r="3" spans="1:253" s="79" customFormat="1" ht="18.75" customHeight="1">
      <c r="A3" s="83" t="s">
        <v>2</v>
      </c>
      <c r="B3" s="83"/>
      <c r="C3" s="82"/>
      <c r="D3" s="82"/>
      <c r="E3" s="35"/>
      <c r="F3" s="84" t="s">
        <v>3</v>
      </c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</row>
    <row r="4" spans="1:253" s="79" customFormat="1" ht="18" customHeight="1">
      <c r="A4" s="12" t="s">
        <v>4</v>
      </c>
      <c r="B4" s="12"/>
      <c r="C4" s="12" t="s">
        <v>5</v>
      </c>
      <c r="D4" s="12"/>
      <c r="E4" s="12"/>
      <c r="F4" s="1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</row>
    <row r="5" spans="1:253" s="79" customFormat="1" ht="33" customHeight="1">
      <c r="A5" s="12" t="s">
        <v>6</v>
      </c>
      <c r="B5" s="12" t="s">
        <v>7</v>
      </c>
      <c r="C5" s="12" t="s">
        <v>6</v>
      </c>
      <c r="D5" s="12" t="s">
        <v>8</v>
      </c>
      <c r="E5" s="126" t="s">
        <v>9</v>
      </c>
      <c r="F5" s="126" t="s">
        <v>10</v>
      </c>
      <c r="G5" s="39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</row>
    <row r="6" spans="1:253" s="79" customFormat="1" ht="19.5" customHeight="1">
      <c r="A6" s="96" t="s">
        <v>11</v>
      </c>
      <c r="B6" s="32"/>
      <c r="C6" s="90" t="s">
        <v>12</v>
      </c>
      <c r="D6" s="127">
        <f>SUM(D7:D32)</f>
        <v>494.26153300000004</v>
      </c>
      <c r="E6" s="128">
        <f>SUM(E7:E32)</f>
        <v>494.26153300000004</v>
      </c>
      <c r="F6" s="128">
        <f>SUM(F7:F32)</f>
        <v>0</v>
      </c>
      <c r="G6" s="39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</row>
    <row r="7" spans="1:253" s="79" customFormat="1" ht="19.5" customHeight="1">
      <c r="A7" s="96" t="s">
        <v>13</v>
      </c>
      <c r="B7" s="32"/>
      <c r="C7" s="129" t="s">
        <v>14</v>
      </c>
      <c r="D7" s="130">
        <f aca="true" t="shared" si="0" ref="D7:D32">E7+F7</f>
        <v>320.851532</v>
      </c>
      <c r="E7" s="131">
        <v>320.851532</v>
      </c>
      <c r="F7" s="132">
        <v>0</v>
      </c>
      <c r="G7" s="39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</row>
    <row r="8" spans="1:253" s="79" customFormat="1" ht="19.5" customHeight="1">
      <c r="A8" s="93"/>
      <c r="B8" s="32"/>
      <c r="C8" s="129" t="s">
        <v>15</v>
      </c>
      <c r="D8" s="130">
        <f t="shared" si="0"/>
        <v>0</v>
      </c>
      <c r="E8" s="131">
        <v>0</v>
      </c>
      <c r="F8" s="132">
        <v>0</v>
      </c>
      <c r="G8" s="39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</row>
    <row r="9" spans="1:253" s="79" customFormat="1" ht="19.5" customHeight="1">
      <c r="A9" s="95" t="s">
        <v>16</v>
      </c>
      <c r="B9" s="32">
        <f>B10+B13</f>
        <v>494.26</v>
      </c>
      <c r="C9" s="129" t="s">
        <v>17</v>
      </c>
      <c r="D9" s="130">
        <f t="shared" si="0"/>
        <v>0</v>
      </c>
      <c r="E9" s="131">
        <v>0</v>
      </c>
      <c r="F9" s="132">
        <v>0</v>
      </c>
      <c r="G9" s="39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</row>
    <row r="10" spans="1:253" s="79" customFormat="1" ht="19.5" customHeight="1">
      <c r="A10" s="96" t="s">
        <v>18</v>
      </c>
      <c r="B10" s="128">
        <f>B11+B12</f>
        <v>494.26</v>
      </c>
      <c r="C10" s="129" t="s">
        <v>19</v>
      </c>
      <c r="D10" s="130">
        <f t="shared" si="0"/>
        <v>0</v>
      </c>
      <c r="E10" s="131">
        <v>0</v>
      </c>
      <c r="F10" s="132">
        <v>0</v>
      </c>
      <c r="G10" s="39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</row>
    <row r="11" spans="1:253" s="79" customFormat="1" ht="19.5" customHeight="1">
      <c r="A11" s="133" t="s">
        <v>20</v>
      </c>
      <c r="B11" s="128">
        <v>494.26</v>
      </c>
      <c r="C11" s="134" t="s">
        <v>21</v>
      </c>
      <c r="D11" s="130">
        <f t="shared" si="0"/>
        <v>7</v>
      </c>
      <c r="E11" s="131">
        <v>7</v>
      </c>
      <c r="F11" s="132">
        <v>0</v>
      </c>
      <c r="G11" s="39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</row>
    <row r="12" spans="1:253" s="79" customFormat="1" ht="19.5" customHeight="1">
      <c r="A12" s="133" t="s">
        <v>22</v>
      </c>
      <c r="B12" s="128">
        <v>0</v>
      </c>
      <c r="C12" s="134" t="s">
        <v>23</v>
      </c>
      <c r="D12" s="130">
        <f t="shared" si="0"/>
        <v>2</v>
      </c>
      <c r="E12" s="131">
        <v>2</v>
      </c>
      <c r="F12" s="132">
        <v>0</v>
      </c>
      <c r="G12" s="39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</row>
    <row r="13" spans="1:253" s="79" customFormat="1" ht="19.5" customHeight="1">
      <c r="A13" s="88" t="s">
        <v>24</v>
      </c>
      <c r="B13" s="32">
        <v>0</v>
      </c>
      <c r="C13" s="134" t="s">
        <v>25</v>
      </c>
      <c r="D13" s="130">
        <f t="shared" si="0"/>
        <v>17.145376</v>
      </c>
      <c r="E13" s="131">
        <v>17.145376</v>
      </c>
      <c r="F13" s="132">
        <v>0</v>
      </c>
      <c r="G13" s="39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</row>
    <row r="14" spans="1:253" s="79" customFormat="1" ht="19.5" customHeight="1">
      <c r="A14" s="96"/>
      <c r="B14" s="135"/>
      <c r="C14" s="129" t="s">
        <v>26</v>
      </c>
      <c r="D14" s="136">
        <f t="shared" si="0"/>
        <v>60.631079</v>
      </c>
      <c r="E14" s="131">
        <v>60.631079</v>
      </c>
      <c r="F14" s="132">
        <v>0</v>
      </c>
      <c r="G14" s="39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</row>
    <row r="15" spans="1:253" s="79" customFormat="1" ht="19.5" customHeight="1">
      <c r="A15" s="90"/>
      <c r="B15" s="32"/>
      <c r="C15" s="92" t="s">
        <v>27</v>
      </c>
      <c r="D15" s="136">
        <f t="shared" si="0"/>
        <v>0</v>
      </c>
      <c r="E15" s="131">
        <v>0</v>
      </c>
      <c r="F15" s="132">
        <v>0</v>
      </c>
      <c r="G15" s="39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</row>
    <row r="16" spans="1:253" s="79" customFormat="1" ht="19.5" customHeight="1">
      <c r="A16" s="95"/>
      <c r="B16" s="32"/>
      <c r="C16" s="129" t="s">
        <v>28</v>
      </c>
      <c r="D16" s="137">
        <f t="shared" si="0"/>
        <v>21.553242</v>
      </c>
      <c r="E16" s="131">
        <v>21.553242</v>
      </c>
      <c r="F16" s="132">
        <v>0</v>
      </c>
      <c r="G16" s="39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  <c r="IS16" s="82"/>
    </row>
    <row r="17" spans="1:253" s="79" customFormat="1" ht="19.5" customHeight="1">
      <c r="A17" s="95"/>
      <c r="B17" s="32"/>
      <c r="C17" s="129" t="s">
        <v>29</v>
      </c>
      <c r="D17" s="130">
        <f t="shared" si="0"/>
        <v>0</v>
      </c>
      <c r="E17" s="131">
        <v>0</v>
      </c>
      <c r="F17" s="132">
        <v>0</v>
      </c>
      <c r="G17" s="39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</row>
    <row r="18" spans="1:253" s="79" customFormat="1" ht="19.5" customHeight="1">
      <c r="A18" s="96"/>
      <c r="B18" s="32"/>
      <c r="C18" s="129" t="s">
        <v>30</v>
      </c>
      <c r="D18" s="130">
        <f t="shared" si="0"/>
        <v>32</v>
      </c>
      <c r="E18" s="131">
        <v>32</v>
      </c>
      <c r="F18" s="132">
        <v>0</v>
      </c>
      <c r="G18" s="39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</row>
    <row r="19" spans="1:253" s="79" customFormat="1" ht="19.5" customHeight="1">
      <c r="A19" s="138"/>
      <c r="B19" s="32"/>
      <c r="C19" s="129" t="s">
        <v>31</v>
      </c>
      <c r="D19" s="130">
        <f t="shared" si="0"/>
        <v>6</v>
      </c>
      <c r="E19" s="131">
        <v>6</v>
      </c>
      <c r="F19" s="132">
        <v>0</v>
      </c>
      <c r="G19" s="39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</row>
    <row r="20" spans="1:253" s="79" customFormat="1" ht="19.5" customHeight="1">
      <c r="A20" s="138"/>
      <c r="B20" s="32"/>
      <c r="C20" s="129" t="s">
        <v>32</v>
      </c>
      <c r="D20" s="130">
        <f t="shared" si="0"/>
        <v>0</v>
      </c>
      <c r="E20" s="131">
        <v>0</v>
      </c>
      <c r="F20" s="132">
        <v>0</v>
      </c>
      <c r="G20" s="39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</row>
    <row r="21" spans="1:253" s="79" customFormat="1" ht="19.5" customHeight="1">
      <c r="A21" s="95"/>
      <c r="B21" s="127"/>
      <c r="C21" s="104" t="s">
        <v>33</v>
      </c>
      <c r="D21" s="130">
        <f t="shared" si="0"/>
        <v>0</v>
      </c>
      <c r="E21" s="131">
        <v>0</v>
      </c>
      <c r="F21" s="132">
        <v>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</row>
    <row r="22" spans="1:253" s="79" customFormat="1" ht="19.5" customHeight="1">
      <c r="A22" s="95"/>
      <c r="B22" s="127"/>
      <c r="C22" s="104" t="s">
        <v>34</v>
      </c>
      <c r="D22" s="130">
        <f t="shared" si="0"/>
        <v>0</v>
      </c>
      <c r="E22" s="131">
        <v>0</v>
      </c>
      <c r="F22" s="132">
        <v>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</row>
    <row r="23" spans="1:253" s="79" customFormat="1" ht="19.5" customHeight="1">
      <c r="A23" s="95"/>
      <c r="B23" s="127"/>
      <c r="C23" s="104" t="s">
        <v>35</v>
      </c>
      <c r="D23" s="130">
        <f t="shared" si="0"/>
        <v>0</v>
      </c>
      <c r="E23" s="131">
        <v>0</v>
      </c>
      <c r="F23" s="132">
        <v>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</row>
    <row r="24" spans="1:253" s="80" customFormat="1" ht="19.5" customHeight="1">
      <c r="A24" s="99"/>
      <c r="B24" s="32"/>
      <c r="C24" s="104" t="s">
        <v>36</v>
      </c>
      <c r="D24" s="130">
        <f t="shared" si="0"/>
        <v>0</v>
      </c>
      <c r="E24" s="131">
        <v>0</v>
      </c>
      <c r="F24" s="132">
        <v>0</v>
      </c>
      <c r="G24" s="39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  <c r="IR24" s="82"/>
      <c r="IS24" s="82"/>
    </row>
    <row r="25" spans="1:7" s="81" customFormat="1" ht="19.5" customHeight="1">
      <c r="A25" s="93"/>
      <c r="B25" s="139"/>
      <c r="C25" s="104" t="s">
        <v>37</v>
      </c>
      <c r="D25" s="130">
        <f t="shared" si="0"/>
        <v>0</v>
      </c>
      <c r="E25" s="131">
        <v>0</v>
      </c>
      <c r="F25" s="132">
        <v>0</v>
      </c>
      <c r="G25" s="35"/>
    </row>
    <row r="26" spans="1:7" s="81" customFormat="1" ht="19.5" customHeight="1">
      <c r="A26" s="93"/>
      <c r="B26" s="140"/>
      <c r="C26" s="104" t="s">
        <v>38</v>
      </c>
      <c r="D26" s="130">
        <f t="shared" si="0"/>
        <v>21.080304</v>
      </c>
      <c r="E26" s="131">
        <v>21.080304</v>
      </c>
      <c r="F26" s="132">
        <v>0</v>
      </c>
      <c r="G26" s="47"/>
    </row>
    <row r="27" spans="1:7" ht="19.5" customHeight="1">
      <c r="A27" s="93"/>
      <c r="B27" s="139"/>
      <c r="C27" s="104" t="s">
        <v>39</v>
      </c>
      <c r="D27" s="127">
        <f t="shared" si="0"/>
        <v>0</v>
      </c>
      <c r="E27" s="32">
        <v>0</v>
      </c>
      <c r="F27" s="141">
        <v>0</v>
      </c>
      <c r="G27" s="47"/>
    </row>
    <row r="28" spans="1:7" ht="24" customHeight="1">
      <c r="A28" s="93"/>
      <c r="B28" s="139"/>
      <c r="C28" s="100" t="s">
        <v>40</v>
      </c>
      <c r="D28" s="130">
        <f t="shared" si="0"/>
        <v>6</v>
      </c>
      <c r="E28" s="141">
        <v>6</v>
      </c>
      <c r="F28" s="142">
        <v>0</v>
      </c>
      <c r="G28" s="47"/>
    </row>
    <row r="29" spans="1:7" ht="19.5" customHeight="1">
      <c r="A29" s="93"/>
      <c r="B29" s="140"/>
      <c r="C29" s="102" t="s">
        <v>41</v>
      </c>
      <c r="D29" s="130">
        <f t="shared" si="0"/>
        <v>0</v>
      </c>
      <c r="E29" s="143">
        <v>0</v>
      </c>
      <c r="F29" s="144">
        <v>0</v>
      </c>
      <c r="G29" s="47"/>
    </row>
    <row r="30" spans="1:6" ht="19.5" customHeight="1">
      <c r="A30" s="93"/>
      <c r="B30" s="140"/>
      <c r="C30" s="104" t="s">
        <v>42</v>
      </c>
      <c r="D30" s="130">
        <f t="shared" si="0"/>
        <v>0</v>
      </c>
      <c r="E30" s="145">
        <v>0</v>
      </c>
      <c r="F30" s="146">
        <v>0</v>
      </c>
    </row>
    <row r="31" spans="1:7" ht="19.5" customHeight="1">
      <c r="A31" s="93"/>
      <c r="B31" s="140"/>
      <c r="C31" s="104" t="s">
        <v>43</v>
      </c>
      <c r="D31" s="130">
        <f t="shared" si="0"/>
        <v>0</v>
      </c>
      <c r="E31" s="147">
        <v>0</v>
      </c>
      <c r="F31" s="141">
        <v>0</v>
      </c>
      <c r="G31" s="47"/>
    </row>
    <row r="32" spans="1:7" ht="19.5" customHeight="1">
      <c r="A32" s="93"/>
      <c r="B32" s="140"/>
      <c r="C32" s="105" t="s">
        <v>44</v>
      </c>
      <c r="D32" s="136">
        <f t="shared" si="0"/>
        <v>0</v>
      </c>
      <c r="E32" s="145">
        <v>0</v>
      </c>
      <c r="F32" s="144">
        <v>0</v>
      </c>
      <c r="G32" s="47"/>
    </row>
    <row r="33" spans="1:8" ht="19.5" customHeight="1">
      <c r="A33" s="93"/>
      <c r="B33" s="148"/>
      <c r="C33" s="149"/>
      <c r="D33" s="32"/>
      <c r="E33" s="142"/>
      <c r="F33" s="150"/>
      <c r="G33" s="47"/>
      <c r="H33" s="47"/>
    </row>
    <row r="34" spans="1:6" ht="19.5" customHeight="1">
      <c r="A34" s="93"/>
      <c r="B34" s="140"/>
      <c r="C34" s="151"/>
      <c r="D34" s="152"/>
      <c r="E34" s="153"/>
      <c r="F34" s="154"/>
    </row>
    <row r="35" spans="1:6" ht="19.5" customHeight="1">
      <c r="A35" s="93"/>
      <c r="B35" s="140"/>
      <c r="C35" s="155" t="s">
        <v>45</v>
      </c>
      <c r="D35" s="154">
        <f>D38-D6</f>
        <v>-0.001533000000051743</v>
      </c>
      <c r="E35" s="156">
        <f>E38-E6</f>
        <v>-0.001533000000051743</v>
      </c>
      <c r="F35" s="154">
        <f>F38-F6</f>
        <v>0</v>
      </c>
    </row>
    <row r="36" spans="1:6" ht="19.5" customHeight="1">
      <c r="A36" s="93"/>
      <c r="B36" s="140"/>
      <c r="C36" s="93"/>
      <c r="D36" s="154"/>
      <c r="E36" s="156"/>
      <c r="F36" s="154"/>
    </row>
    <row r="37" spans="1:6" ht="19.5" customHeight="1">
      <c r="A37" s="93"/>
      <c r="B37" s="140"/>
      <c r="C37" s="93"/>
      <c r="D37" s="154"/>
      <c r="E37" s="156"/>
      <c r="F37" s="154"/>
    </row>
    <row r="38" spans="1:6" ht="19.5" customHeight="1">
      <c r="A38" s="111" t="s">
        <v>46</v>
      </c>
      <c r="B38" s="157">
        <f>B6+B9</f>
        <v>494.26</v>
      </c>
      <c r="C38" s="111" t="s">
        <v>47</v>
      </c>
      <c r="D38" s="154">
        <f>B38</f>
        <v>494.26</v>
      </c>
      <c r="E38" s="156">
        <f>B10</f>
        <v>494.26</v>
      </c>
      <c r="F38" s="154">
        <f>B13</f>
        <v>0</v>
      </c>
    </row>
    <row r="39" spans="1:2" ht="19.5" customHeight="1">
      <c r="A39" s="158" t="s">
        <v>48</v>
      </c>
      <c r="B39" s="158"/>
    </row>
  </sheetData>
  <sheetProtection/>
  <mergeCells count="3">
    <mergeCell ref="A2:F2"/>
    <mergeCell ref="A4:B4"/>
    <mergeCell ref="C4:F4"/>
  </mergeCells>
  <printOptions horizontalCentered="1"/>
  <pageMargins left="0.59" right="0.59" top="0.55" bottom="0.55" header="0.28" footer="0.23999999999999996"/>
  <pageSetup horizontalDpi="600" verticalDpi="600" orientation="landscape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33203125" style="0" customWidth="1"/>
    <col min="2" max="5" width="15" style="0" customWidth="1"/>
    <col min="6" max="6" width="14.66015625" style="0" customWidth="1"/>
    <col min="7" max="7" width="9.16015625" style="0" customWidth="1"/>
  </cols>
  <sheetData>
    <row r="1" ht="9.75" customHeight="1">
      <c r="A1" t="s">
        <v>245</v>
      </c>
    </row>
    <row r="2" spans="1:6" ht="18.75" customHeight="1">
      <c r="A2" s="1" t="s">
        <v>246</v>
      </c>
      <c r="B2" s="1"/>
      <c r="C2" s="1"/>
      <c r="D2" s="1"/>
      <c r="E2" s="1"/>
      <c r="F2" s="1"/>
    </row>
    <row r="3" spans="1:6" ht="18" customHeight="1">
      <c r="A3" s="3" t="s">
        <v>2</v>
      </c>
      <c r="B3" s="4"/>
      <c r="C3" s="4"/>
      <c r="D3" s="4"/>
      <c r="E3" s="4"/>
      <c r="F3" s="5" t="s">
        <v>3</v>
      </c>
    </row>
    <row r="4" spans="1:6" ht="21.75" customHeight="1">
      <c r="A4" s="6" t="s">
        <v>247</v>
      </c>
      <c r="B4" s="8" t="s">
        <v>8</v>
      </c>
      <c r="C4" s="10" t="s">
        <v>248</v>
      </c>
      <c r="D4" s="8" t="s">
        <v>249</v>
      </c>
      <c r="E4" s="11" t="s">
        <v>225</v>
      </c>
      <c r="F4" s="12" t="s">
        <v>226</v>
      </c>
    </row>
    <row r="5" spans="1:9" ht="32.25" customHeight="1">
      <c r="A5" s="13"/>
      <c r="B5" s="15"/>
      <c r="C5" s="13"/>
      <c r="D5" s="15"/>
      <c r="E5" s="17"/>
      <c r="F5" s="18"/>
      <c r="I5" s="34"/>
    </row>
    <row r="6" spans="1:7" ht="19.5" customHeight="1">
      <c r="A6" s="31" t="s">
        <v>8</v>
      </c>
      <c r="B6" s="32">
        <v>197.4</v>
      </c>
      <c r="C6" s="32">
        <v>197.4</v>
      </c>
      <c r="D6" s="32">
        <v>0</v>
      </c>
      <c r="E6" s="32">
        <v>0</v>
      </c>
      <c r="F6" s="33">
        <v>0</v>
      </c>
      <c r="G6" s="28"/>
    </row>
    <row r="7" spans="1:7" ht="19.5" customHeight="1">
      <c r="A7" s="31" t="s">
        <v>250</v>
      </c>
      <c r="B7" s="32">
        <v>197.4</v>
      </c>
      <c r="C7" s="32">
        <v>197.4</v>
      </c>
      <c r="D7" s="32">
        <v>0</v>
      </c>
      <c r="E7" s="32">
        <v>0</v>
      </c>
      <c r="F7" s="33">
        <v>0</v>
      </c>
      <c r="G7" s="25"/>
    </row>
    <row r="8" spans="1:7" ht="19.5" customHeight="1">
      <c r="A8" s="31" t="s">
        <v>251</v>
      </c>
      <c r="B8" s="32">
        <v>32</v>
      </c>
      <c r="C8" s="32">
        <v>32</v>
      </c>
      <c r="D8" s="32">
        <v>0</v>
      </c>
      <c r="E8" s="32">
        <v>0</v>
      </c>
      <c r="F8" s="33">
        <v>0</v>
      </c>
      <c r="G8" s="25"/>
    </row>
    <row r="9" spans="1:6" ht="19.5" customHeight="1">
      <c r="A9" s="31" t="s">
        <v>252</v>
      </c>
      <c r="B9" s="32">
        <v>2</v>
      </c>
      <c r="C9" s="32">
        <v>2</v>
      </c>
      <c r="D9" s="32">
        <v>0</v>
      </c>
      <c r="E9" s="32">
        <v>0</v>
      </c>
      <c r="F9" s="33">
        <v>0</v>
      </c>
    </row>
    <row r="10" spans="1:6" ht="19.5" customHeight="1">
      <c r="A10" s="31" t="s">
        <v>253</v>
      </c>
      <c r="B10" s="32">
        <v>59.4</v>
      </c>
      <c r="C10" s="32">
        <v>59.4</v>
      </c>
      <c r="D10" s="32">
        <v>0</v>
      </c>
      <c r="E10" s="32">
        <v>0</v>
      </c>
      <c r="F10" s="33">
        <v>0</v>
      </c>
    </row>
    <row r="11" spans="1:6" ht="19.5" customHeight="1">
      <c r="A11" s="31" t="s">
        <v>254</v>
      </c>
      <c r="B11" s="32">
        <v>50</v>
      </c>
      <c r="C11" s="32">
        <v>50</v>
      </c>
      <c r="D11" s="32">
        <v>0</v>
      </c>
      <c r="E11" s="32">
        <v>0</v>
      </c>
      <c r="F11" s="33">
        <v>0</v>
      </c>
    </row>
    <row r="12" spans="1:6" ht="19.5" customHeight="1">
      <c r="A12" s="31" t="s">
        <v>255</v>
      </c>
      <c r="B12" s="32">
        <v>2</v>
      </c>
      <c r="C12" s="32">
        <v>2</v>
      </c>
      <c r="D12" s="32">
        <v>0</v>
      </c>
      <c r="E12" s="32">
        <v>0</v>
      </c>
      <c r="F12" s="33">
        <v>0</v>
      </c>
    </row>
    <row r="13" spans="1:6" ht="19.5" customHeight="1">
      <c r="A13" s="31" t="s">
        <v>256</v>
      </c>
      <c r="B13" s="32">
        <v>6</v>
      </c>
      <c r="C13" s="32">
        <v>6</v>
      </c>
      <c r="D13" s="32">
        <v>0</v>
      </c>
      <c r="E13" s="32">
        <v>0</v>
      </c>
      <c r="F13" s="33">
        <v>0</v>
      </c>
    </row>
    <row r="14" spans="1:6" ht="19.5" customHeight="1">
      <c r="A14" s="31" t="s">
        <v>253</v>
      </c>
      <c r="B14" s="32">
        <v>7</v>
      </c>
      <c r="C14" s="32">
        <v>7</v>
      </c>
      <c r="D14" s="32">
        <v>0</v>
      </c>
      <c r="E14" s="32">
        <v>0</v>
      </c>
      <c r="F14" s="33">
        <v>0</v>
      </c>
    </row>
    <row r="15" spans="1:6" ht="19.5" customHeight="1">
      <c r="A15" s="31" t="s">
        <v>257</v>
      </c>
      <c r="B15" s="32">
        <v>5</v>
      </c>
      <c r="C15" s="32">
        <v>5</v>
      </c>
      <c r="D15" s="32">
        <v>0</v>
      </c>
      <c r="E15" s="32">
        <v>0</v>
      </c>
      <c r="F15" s="33">
        <v>0</v>
      </c>
    </row>
    <row r="16" spans="1:6" ht="19.5" customHeight="1">
      <c r="A16" s="31" t="s">
        <v>253</v>
      </c>
      <c r="B16" s="32">
        <v>11</v>
      </c>
      <c r="C16" s="32">
        <v>11</v>
      </c>
      <c r="D16" s="32">
        <v>0</v>
      </c>
      <c r="E16" s="32">
        <v>0</v>
      </c>
      <c r="F16" s="33">
        <v>0</v>
      </c>
    </row>
    <row r="17" spans="1:6" ht="19.5" customHeight="1">
      <c r="A17" s="31" t="s">
        <v>253</v>
      </c>
      <c r="B17" s="32">
        <v>6</v>
      </c>
      <c r="C17" s="32">
        <v>6</v>
      </c>
      <c r="D17" s="32">
        <v>0</v>
      </c>
      <c r="E17" s="32">
        <v>0</v>
      </c>
      <c r="F17" s="33">
        <v>0</v>
      </c>
    </row>
    <row r="18" spans="1:6" ht="19.5" customHeight="1">
      <c r="A18" s="31" t="s">
        <v>253</v>
      </c>
      <c r="B18" s="32">
        <v>6</v>
      </c>
      <c r="C18" s="32">
        <v>6</v>
      </c>
      <c r="D18" s="32">
        <v>0</v>
      </c>
      <c r="E18" s="32">
        <v>0</v>
      </c>
      <c r="F18" s="33">
        <v>0</v>
      </c>
    </row>
    <row r="19" spans="1:6" ht="19.5" customHeight="1">
      <c r="A19" s="31" t="s">
        <v>258</v>
      </c>
      <c r="B19" s="32">
        <v>4</v>
      </c>
      <c r="C19" s="32">
        <v>4</v>
      </c>
      <c r="D19" s="32">
        <v>0</v>
      </c>
      <c r="E19" s="32">
        <v>0</v>
      </c>
      <c r="F19" s="33">
        <v>0</v>
      </c>
    </row>
    <row r="20" spans="1:6" ht="19.5" customHeight="1">
      <c r="A20" s="31" t="s">
        <v>259</v>
      </c>
      <c r="B20" s="32">
        <v>7</v>
      </c>
      <c r="C20" s="32">
        <v>7</v>
      </c>
      <c r="D20" s="32">
        <v>0</v>
      </c>
      <c r="E20" s="32">
        <v>0</v>
      </c>
      <c r="F20" s="33">
        <v>0</v>
      </c>
    </row>
    <row r="21" ht="12.75" customHeight="1">
      <c r="E21" s="25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33203125" style="0" customWidth="1"/>
    <col min="2" max="5" width="15" style="0" customWidth="1"/>
    <col min="6" max="6" width="14.66015625" style="0" customWidth="1"/>
  </cols>
  <sheetData>
    <row r="1" ht="9.75" customHeight="1">
      <c r="A1" t="s">
        <v>260</v>
      </c>
    </row>
    <row r="2" spans="1:6" ht="18.75" customHeight="1">
      <c r="A2" s="1" t="s">
        <v>261</v>
      </c>
      <c r="B2" s="1"/>
      <c r="C2" s="1"/>
      <c r="D2" s="1"/>
      <c r="E2" s="1"/>
      <c r="F2" s="1"/>
    </row>
    <row r="3" spans="1:6" ht="18" customHeight="1">
      <c r="A3" s="3" t="s">
        <v>175</v>
      </c>
      <c r="B3" s="4"/>
      <c r="C3" s="4"/>
      <c r="D3" s="4"/>
      <c r="E3" s="4"/>
      <c r="F3" s="5" t="s">
        <v>3</v>
      </c>
    </row>
    <row r="4" spans="1:6" ht="21.75" customHeight="1">
      <c r="A4" s="6" t="s">
        <v>262</v>
      </c>
      <c r="B4" s="8" t="s">
        <v>8</v>
      </c>
      <c r="C4" s="10" t="s">
        <v>248</v>
      </c>
      <c r="D4" s="8" t="s">
        <v>249</v>
      </c>
      <c r="E4" s="11" t="s">
        <v>225</v>
      </c>
      <c r="F4" s="12" t="s">
        <v>226</v>
      </c>
    </row>
    <row r="5" spans="1:6" ht="32.25" customHeight="1">
      <c r="A5" s="13"/>
      <c r="B5" s="15"/>
      <c r="C5" s="13"/>
      <c r="D5" s="15"/>
      <c r="E5" s="17"/>
      <c r="F5" s="18"/>
    </row>
    <row r="6" spans="1:7" ht="19.5" customHeight="1">
      <c r="A6" s="29"/>
      <c r="B6" s="30"/>
      <c r="C6" s="30"/>
      <c r="D6" s="23"/>
      <c r="E6" s="22"/>
      <c r="F6" s="23"/>
      <c r="G6" s="28"/>
    </row>
    <row r="7" spans="1:7" ht="19.5" customHeight="1">
      <c r="A7" s="25"/>
      <c r="B7" s="25"/>
      <c r="C7" s="25"/>
      <c r="D7" s="25"/>
      <c r="E7" s="25"/>
      <c r="F7" s="25"/>
      <c r="G7" s="25"/>
    </row>
    <row r="8" spans="1:7" ht="20.25" customHeight="1">
      <c r="A8" s="26"/>
      <c r="B8" s="25"/>
      <c r="C8" s="25"/>
      <c r="D8" s="25"/>
      <c r="E8" s="25"/>
      <c r="F8" s="25"/>
      <c r="G8" s="25"/>
    </row>
    <row r="9" spans="1:6" ht="18" customHeight="1">
      <c r="A9" s="26"/>
      <c r="B9" s="25"/>
      <c r="C9" s="25"/>
      <c r="D9" s="25"/>
      <c r="E9" s="25"/>
      <c r="F9" s="25"/>
    </row>
    <row r="10" spans="2:6" ht="9.75" customHeight="1">
      <c r="B10" s="25"/>
      <c r="C10" s="25"/>
      <c r="D10" s="25"/>
      <c r="E10" s="25"/>
      <c r="F10" s="25"/>
    </row>
    <row r="11" spans="2:5" ht="9.75" customHeight="1">
      <c r="B11" s="25"/>
      <c r="C11" s="25"/>
      <c r="D11" s="25"/>
      <c r="E11" s="25"/>
    </row>
    <row r="12" spans="2:6" ht="9.75" customHeight="1">
      <c r="B12" s="25"/>
      <c r="C12" s="25"/>
      <c r="D12" s="25"/>
      <c r="E12" s="25"/>
      <c r="F12" s="25"/>
    </row>
    <row r="13" spans="2:5" ht="9.75" customHeight="1">
      <c r="B13" s="25"/>
      <c r="C13" s="25"/>
      <c r="D13" s="25"/>
      <c r="E13" s="25"/>
    </row>
    <row r="14" spans="2:5" ht="12.75" customHeight="1">
      <c r="B14" s="25"/>
      <c r="C14" s="25"/>
      <c r="D14" s="25"/>
      <c r="E14" s="25"/>
    </row>
    <row r="15" spans="2:5" ht="12.75" customHeight="1">
      <c r="B15" s="25"/>
      <c r="C15" s="25"/>
      <c r="D15" s="25"/>
      <c r="E15" s="25"/>
    </row>
    <row r="16" spans="3:5" ht="12.75" customHeight="1">
      <c r="C16" s="25"/>
      <c r="D16" s="25"/>
      <c r="E16" s="25"/>
    </row>
    <row r="17" spans="3:5" ht="12.75" customHeight="1">
      <c r="C17" s="25"/>
      <c r="D17" s="25"/>
      <c r="E17" s="25"/>
    </row>
    <row r="18" spans="3:5" ht="12.75" customHeight="1">
      <c r="C18" s="25"/>
      <c r="D18" s="25"/>
      <c r="E18" s="25"/>
    </row>
    <row r="19" spans="2:5" ht="9.75" customHeight="1">
      <c r="B19" s="25"/>
      <c r="D19" s="25"/>
      <c r="E19" s="25"/>
    </row>
    <row r="20" spans="4:5" ht="12.75" customHeight="1">
      <c r="D20" s="25"/>
      <c r="E20" s="25"/>
    </row>
    <row r="21" ht="12.75" customHeight="1">
      <c r="E21" s="25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9"/>
  <sheetViews>
    <sheetView showGridLines="0" showZeros="0" workbookViewId="0" topLeftCell="A1">
      <selection activeCell="E11" sqref="E11"/>
    </sheetView>
  </sheetViews>
  <sheetFormatPr defaultColWidth="9.16015625" defaultRowHeight="12.75" customHeight="1"/>
  <cols>
    <col min="1" max="1" width="33.83203125" style="0" customWidth="1"/>
    <col min="2" max="2" width="19.5" style="0" customWidth="1"/>
    <col min="3" max="3" width="9.16015625" style="0" customWidth="1"/>
    <col min="4" max="7" width="15" style="0" customWidth="1"/>
    <col min="8" max="8" width="14.66015625" style="0" customWidth="1"/>
    <col min="9" max="9" width="9.16015625" style="0" customWidth="1"/>
    <col min="10" max="13" width="14.66015625" style="0" customWidth="1"/>
  </cols>
  <sheetData>
    <row r="1" ht="9.75" customHeight="1">
      <c r="A1" t="s">
        <v>263</v>
      </c>
    </row>
    <row r="2" spans="1:8" ht="18.75" customHeight="1">
      <c r="A2" s="1" t="s">
        <v>264</v>
      </c>
      <c r="B2" s="1"/>
      <c r="C2" s="2"/>
      <c r="D2" s="1"/>
      <c r="E2" s="1"/>
      <c r="F2" s="1"/>
      <c r="G2" s="1"/>
      <c r="H2" s="1"/>
    </row>
    <row r="3" spans="1:8" ht="18" customHeight="1">
      <c r="A3" s="3" t="s">
        <v>175</v>
      </c>
      <c r="B3" s="3"/>
      <c r="D3" s="4"/>
      <c r="E3" s="4"/>
      <c r="F3" s="4"/>
      <c r="G3" s="4"/>
      <c r="H3" s="5" t="s">
        <v>3</v>
      </c>
    </row>
    <row r="4" spans="1:8" ht="21.75" customHeight="1">
      <c r="A4" s="6" t="s">
        <v>265</v>
      </c>
      <c r="B4" s="7" t="s">
        <v>266</v>
      </c>
      <c r="C4" s="8" t="s">
        <v>267</v>
      </c>
      <c r="D4" s="9" t="s">
        <v>8</v>
      </c>
      <c r="E4" s="10" t="s">
        <v>248</v>
      </c>
      <c r="F4" s="8" t="s">
        <v>249</v>
      </c>
      <c r="G4" s="11" t="s">
        <v>225</v>
      </c>
      <c r="H4" s="12" t="s">
        <v>226</v>
      </c>
    </row>
    <row r="5" spans="1:8" ht="32.25" customHeight="1">
      <c r="A5" s="13"/>
      <c r="B5" s="14"/>
      <c r="C5" s="15"/>
      <c r="D5" s="16"/>
      <c r="E5" s="13"/>
      <c r="F5" s="15"/>
      <c r="G5" s="17"/>
      <c r="H5" s="18"/>
    </row>
    <row r="6" spans="1:9" ht="19.5" customHeight="1">
      <c r="A6" s="19"/>
      <c r="B6" s="20"/>
      <c r="C6" s="21"/>
      <c r="D6" s="22"/>
      <c r="E6" s="23"/>
      <c r="F6" s="22"/>
      <c r="G6" s="23"/>
      <c r="H6" s="24"/>
      <c r="I6" s="28"/>
    </row>
    <row r="7" spans="1:9" ht="19.5" customHeight="1">
      <c r="A7" s="25"/>
      <c r="B7" s="25"/>
      <c r="C7" s="25"/>
      <c r="D7" s="25"/>
      <c r="E7" s="25"/>
      <c r="F7" s="25"/>
      <c r="G7" s="25"/>
      <c r="H7" s="25"/>
      <c r="I7" s="25"/>
    </row>
    <row r="8" spans="1:8" ht="20.25" customHeight="1">
      <c r="A8" s="26" t="s">
        <v>268</v>
      </c>
      <c r="B8" s="25"/>
      <c r="C8" s="25"/>
      <c r="D8" s="25"/>
      <c r="E8" s="25"/>
      <c r="F8" s="25"/>
      <c r="G8" s="25"/>
      <c r="H8" s="25"/>
    </row>
    <row r="9" spans="1:7" ht="18" customHeight="1">
      <c r="A9" s="27" t="s">
        <v>269</v>
      </c>
      <c r="B9" s="25"/>
      <c r="C9" s="25"/>
      <c r="D9" s="25"/>
      <c r="E9" s="25"/>
      <c r="G9" s="25"/>
    </row>
    <row r="10" spans="2:7" ht="9.75" customHeight="1">
      <c r="B10" s="25"/>
      <c r="C10" s="25"/>
      <c r="D10" s="25"/>
      <c r="E10" s="25"/>
      <c r="G10" s="25"/>
    </row>
    <row r="11" spans="2:5" ht="9.75" customHeight="1">
      <c r="B11" s="25"/>
      <c r="C11" s="25"/>
      <c r="D11" s="25"/>
      <c r="E11" s="25"/>
    </row>
    <row r="12" spans="2:8" ht="9.75" customHeight="1">
      <c r="B12" s="25"/>
      <c r="C12" s="25"/>
      <c r="D12" s="25"/>
      <c r="E12" s="25"/>
      <c r="G12" s="25"/>
      <c r="H12" s="25"/>
    </row>
    <row r="13" spans="3:5" ht="9.75" customHeight="1">
      <c r="C13" s="25"/>
      <c r="D13" s="25"/>
      <c r="E13" s="25"/>
    </row>
    <row r="14" spans="3:4" ht="12.75" customHeight="1">
      <c r="C14" s="25"/>
      <c r="D14" s="25"/>
    </row>
    <row r="15" ht="12.75" customHeight="1">
      <c r="D15" s="25"/>
    </row>
    <row r="16" spans="4:5" ht="12.75" customHeight="1">
      <c r="D16" s="25"/>
      <c r="E16" s="25"/>
    </row>
    <row r="17" spans="4:5" ht="12.75" customHeight="1">
      <c r="D17" s="25"/>
      <c r="E17" s="25"/>
    </row>
    <row r="18" ht="12.75" customHeight="1">
      <c r="E18" s="25"/>
    </row>
    <row r="19" spans="4:5" ht="9.75" customHeight="1">
      <c r="D19" s="25"/>
      <c r="E19" s="25"/>
    </row>
  </sheetData>
  <sheetProtection/>
  <mergeCells count="9">
    <mergeCell ref="A3:B3"/>
    <mergeCell ref="A4:A5"/>
    <mergeCell ref="B4:B5"/>
    <mergeCell ref="C4:C5"/>
    <mergeCell ref="D4:D5"/>
    <mergeCell ref="E4:E5"/>
    <mergeCell ref="F4:F5"/>
    <mergeCell ref="G4:G5"/>
    <mergeCell ref="H4:H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showGridLines="0" showZeros="0" workbookViewId="0" topLeftCell="A1">
      <selection activeCell="I9" sqref="I9"/>
    </sheetView>
  </sheetViews>
  <sheetFormatPr defaultColWidth="9.16015625" defaultRowHeight="11.25"/>
  <cols>
    <col min="1" max="1" width="19" style="35" customWidth="1"/>
    <col min="2" max="2" width="24.66015625" style="35" customWidth="1"/>
    <col min="3" max="3" width="18.5" style="35" customWidth="1"/>
    <col min="4" max="4" width="21.16015625" style="35" customWidth="1"/>
    <col min="5" max="5" width="18.66015625" style="35" customWidth="1"/>
    <col min="6" max="16384" width="9" style="35" customWidth="1"/>
  </cols>
  <sheetData>
    <row r="1" ht="13.5">
      <c r="A1" s="48" t="s">
        <v>49</v>
      </c>
    </row>
    <row r="2" spans="1:5" ht="22.5">
      <c r="A2" s="63" t="s">
        <v>50</v>
      </c>
      <c r="B2" s="63"/>
      <c r="C2" s="63"/>
      <c r="D2" s="63"/>
      <c r="E2" s="63"/>
    </row>
    <row r="3" spans="1:5" ht="22.5" customHeight="1">
      <c r="A3" s="50" t="s">
        <v>2</v>
      </c>
      <c r="B3" s="122"/>
      <c r="C3" s="122"/>
      <c r="D3" s="122"/>
      <c r="E3" s="51" t="s">
        <v>3</v>
      </c>
    </row>
    <row r="4" spans="1:5" ht="21" customHeight="1">
      <c r="A4" s="65" t="s">
        <v>51</v>
      </c>
      <c r="B4" s="65"/>
      <c r="C4" s="73" t="s">
        <v>7</v>
      </c>
      <c r="D4" s="73"/>
      <c r="E4" s="73"/>
    </row>
    <row r="5" spans="1:5" ht="21" customHeight="1">
      <c r="A5" s="66" t="s">
        <v>52</v>
      </c>
      <c r="B5" s="66" t="s">
        <v>53</v>
      </c>
      <c r="C5" s="15" t="s">
        <v>8</v>
      </c>
      <c r="D5" s="15" t="s">
        <v>54</v>
      </c>
      <c r="E5" s="15" t="s">
        <v>55</v>
      </c>
    </row>
    <row r="6" spans="1:5" ht="19.5" customHeight="1">
      <c r="A6" s="123"/>
      <c r="B6" s="43" t="s">
        <v>8</v>
      </c>
      <c r="C6" s="124">
        <v>494.261533</v>
      </c>
      <c r="D6" s="125">
        <v>296.861533</v>
      </c>
      <c r="E6" s="124">
        <v>197.4</v>
      </c>
    </row>
    <row r="7" spans="1:5" ht="19.5" customHeight="1">
      <c r="A7" s="123" t="s">
        <v>56</v>
      </c>
      <c r="B7" s="43" t="s">
        <v>57</v>
      </c>
      <c r="C7" s="124">
        <v>320.851532</v>
      </c>
      <c r="D7" s="125">
        <v>195.451532</v>
      </c>
      <c r="E7" s="124">
        <v>125.4</v>
      </c>
    </row>
    <row r="8" spans="1:5" ht="19.5" customHeight="1">
      <c r="A8" s="123" t="s">
        <v>58</v>
      </c>
      <c r="B8" s="43" t="s">
        <v>59</v>
      </c>
      <c r="C8" s="124">
        <v>298.139916</v>
      </c>
      <c r="D8" s="125">
        <v>183.739916</v>
      </c>
      <c r="E8" s="124">
        <v>114.4</v>
      </c>
    </row>
    <row r="9" spans="1:5" ht="19.5" customHeight="1">
      <c r="A9" s="123" t="s">
        <v>60</v>
      </c>
      <c r="B9" s="43" t="s">
        <v>61</v>
      </c>
      <c r="C9" s="124">
        <v>183.739916</v>
      </c>
      <c r="D9" s="125">
        <v>183.739916</v>
      </c>
      <c r="E9" s="124">
        <v>0</v>
      </c>
    </row>
    <row r="10" spans="1:6" ht="19.5" customHeight="1">
      <c r="A10" s="123" t="s">
        <v>62</v>
      </c>
      <c r="B10" s="43" t="s">
        <v>63</v>
      </c>
      <c r="C10" s="124">
        <v>114.4</v>
      </c>
      <c r="D10" s="125">
        <v>0</v>
      </c>
      <c r="E10" s="124">
        <v>114.4</v>
      </c>
      <c r="F10" s="47"/>
    </row>
    <row r="11" spans="1:7" ht="19.5" customHeight="1">
      <c r="A11" s="123" t="s">
        <v>64</v>
      </c>
      <c r="B11" s="43" t="s">
        <v>65</v>
      </c>
      <c r="C11" s="124">
        <v>22.711616</v>
      </c>
      <c r="D11" s="125">
        <v>11.711616</v>
      </c>
      <c r="E11" s="124">
        <v>11</v>
      </c>
      <c r="F11" s="47"/>
      <c r="G11" s="47"/>
    </row>
    <row r="12" spans="1:5" s="121" customFormat="1" ht="19.5" customHeight="1">
      <c r="A12" s="123" t="s">
        <v>66</v>
      </c>
      <c r="B12" s="43" t="s">
        <v>67</v>
      </c>
      <c r="C12" s="124">
        <v>22.711616</v>
      </c>
      <c r="D12" s="125">
        <v>11.711616</v>
      </c>
      <c r="E12" s="124">
        <v>11</v>
      </c>
    </row>
    <row r="13" spans="1:6" ht="19.5" customHeight="1">
      <c r="A13" s="123" t="s">
        <v>68</v>
      </c>
      <c r="B13" s="43" t="s">
        <v>69</v>
      </c>
      <c r="C13" s="124">
        <v>7</v>
      </c>
      <c r="D13" s="125">
        <v>0</v>
      </c>
      <c r="E13" s="124">
        <v>7</v>
      </c>
      <c r="F13" s="47"/>
    </row>
    <row r="14" spans="1:5" ht="19.5" customHeight="1">
      <c r="A14" s="123" t="s">
        <v>70</v>
      </c>
      <c r="B14" s="43" t="s">
        <v>71</v>
      </c>
      <c r="C14" s="124">
        <v>7</v>
      </c>
      <c r="D14" s="125">
        <v>0</v>
      </c>
      <c r="E14" s="124">
        <v>7</v>
      </c>
    </row>
    <row r="15" spans="1:5" ht="19.5" customHeight="1">
      <c r="A15" s="123" t="s">
        <v>72</v>
      </c>
      <c r="B15" s="43" t="s">
        <v>73</v>
      </c>
      <c r="C15" s="124">
        <v>7</v>
      </c>
      <c r="D15" s="125">
        <v>0</v>
      </c>
      <c r="E15" s="124">
        <v>7</v>
      </c>
    </row>
    <row r="16" spans="1:5" ht="19.5" customHeight="1">
      <c r="A16" s="123" t="s">
        <v>74</v>
      </c>
      <c r="B16" s="43" t="s">
        <v>75</v>
      </c>
      <c r="C16" s="124">
        <v>2</v>
      </c>
      <c r="D16" s="125">
        <v>0</v>
      </c>
      <c r="E16" s="124">
        <v>2</v>
      </c>
    </row>
    <row r="17" spans="1:5" ht="19.5" customHeight="1">
      <c r="A17" s="123" t="s">
        <v>76</v>
      </c>
      <c r="B17" s="43" t="s">
        <v>77</v>
      </c>
      <c r="C17" s="124">
        <v>2</v>
      </c>
      <c r="D17" s="125">
        <v>0</v>
      </c>
      <c r="E17" s="124">
        <v>2</v>
      </c>
    </row>
    <row r="18" spans="1:5" ht="19.5" customHeight="1">
      <c r="A18" s="123" t="s">
        <v>78</v>
      </c>
      <c r="B18" s="43" t="s">
        <v>79</v>
      </c>
      <c r="C18" s="124">
        <v>2</v>
      </c>
      <c r="D18" s="125">
        <v>0</v>
      </c>
      <c r="E18" s="124">
        <v>2</v>
      </c>
    </row>
    <row r="19" spans="1:5" ht="19.5" customHeight="1">
      <c r="A19" s="123" t="s">
        <v>80</v>
      </c>
      <c r="B19" s="43" t="s">
        <v>81</v>
      </c>
      <c r="C19" s="124">
        <v>17.145376</v>
      </c>
      <c r="D19" s="125">
        <v>11.145376</v>
      </c>
      <c r="E19" s="124">
        <v>6</v>
      </c>
    </row>
    <row r="20" spans="1:5" ht="19.5" customHeight="1">
      <c r="A20" s="123" t="s">
        <v>82</v>
      </c>
      <c r="B20" s="43" t="s">
        <v>83</v>
      </c>
      <c r="C20" s="124">
        <v>5.545984</v>
      </c>
      <c r="D20" s="125">
        <v>5.545984</v>
      </c>
      <c r="E20" s="124">
        <v>0</v>
      </c>
    </row>
    <row r="21" spans="1:5" ht="19.5" customHeight="1">
      <c r="A21" s="123" t="s">
        <v>84</v>
      </c>
      <c r="B21" s="43" t="s">
        <v>85</v>
      </c>
      <c r="C21" s="124">
        <v>5.545984</v>
      </c>
      <c r="D21" s="125">
        <v>5.545984</v>
      </c>
      <c r="E21" s="124">
        <v>0</v>
      </c>
    </row>
    <row r="22" spans="1:5" ht="19.5" customHeight="1">
      <c r="A22" s="123" t="s">
        <v>86</v>
      </c>
      <c r="B22" s="43" t="s">
        <v>87</v>
      </c>
      <c r="C22" s="124">
        <v>11.599392</v>
      </c>
      <c r="D22" s="125">
        <v>5.599392</v>
      </c>
      <c r="E22" s="124">
        <v>6</v>
      </c>
    </row>
    <row r="23" spans="1:5" ht="19.5" customHeight="1">
      <c r="A23" s="123" t="s">
        <v>88</v>
      </c>
      <c r="B23" s="43" t="s">
        <v>89</v>
      </c>
      <c r="C23" s="124">
        <v>11.599392</v>
      </c>
      <c r="D23" s="125">
        <v>5.599392</v>
      </c>
      <c r="E23" s="124">
        <v>6</v>
      </c>
    </row>
    <row r="24" spans="1:5" ht="19.5" customHeight="1">
      <c r="A24" s="123" t="s">
        <v>90</v>
      </c>
      <c r="B24" s="43" t="s">
        <v>91</v>
      </c>
      <c r="C24" s="124">
        <v>60.631079</v>
      </c>
      <c r="D24" s="125">
        <v>53.631079</v>
      </c>
      <c r="E24" s="124">
        <v>7</v>
      </c>
    </row>
    <row r="25" spans="1:5" ht="19.5" customHeight="1">
      <c r="A25" s="123" t="s">
        <v>92</v>
      </c>
      <c r="B25" s="43" t="s">
        <v>93</v>
      </c>
      <c r="C25" s="124">
        <v>35.394343</v>
      </c>
      <c r="D25" s="125">
        <v>35.394343</v>
      </c>
      <c r="E25" s="124">
        <v>0</v>
      </c>
    </row>
    <row r="26" spans="1:5" ht="19.5" customHeight="1">
      <c r="A26" s="123" t="s">
        <v>94</v>
      </c>
      <c r="B26" s="43" t="s">
        <v>95</v>
      </c>
      <c r="C26" s="124">
        <v>35.394343</v>
      </c>
      <c r="D26" s="125">
        <v>35.394343</v>
      </c>
      <c r="E26" s="124">
        <v>0</v>
      </c>
    </row>
    <row r="27" spans="1:5" ht="19.5" customHeight="1">
      <c r="A27" s="123" t="s">
        <v>96</v>
      </c>
      <c r="B27" s="43" t="s">
        <v>97</v>
      </c>
      <c r="C27" s="124">
        <v>6.4044</v>
      </c>
      <c r="D27" s="125">
        <v>6.4044</v>
      </c>
      <c r="E27" s="124">
        <v>0</v>
      </c>
    </row>
    <row r="28" spans="1:5" ht="19.5" customHeight="1">
      <c r="A28" s="123" t="s">
        <v>98</v>
      </c>
      <c r="B28" s="43" t="s">
        <v>99</v>
      </c>
      <c r="C28" s="124">
        <v>6.4044</v>
      </c>
      <c r="D28" s="125">
        <v>6.4044</v>
      </c>
      <c r="E28" s="124">
        <v>0</v>
      </c>
    </row>
    <row r="29" spans="1:5" ht="19.5" customHeight="1">
      <c r="A29" s="123" t="s">
        <v>100</v>
      </c>
      <c r="B29" s="43" t="s">
        <v>101</v>
      </c>
      <c r="C29" s="124">
        <v>18.832336</v>
      </c>
      <c r="D29" s="125">
        <v>11.832336</v>
      </c>
      <c r="E29" s="124">
        <v>7</v>
      </c>
    </row>
    <row r="30" spans="1:5" ht="19.5" customHeight="1">
      <c r="A30" s="123" t="s">
        <v>102</v>
      </c>
      <c r="B30" s="43" t="s">
        <v>103</v>
      </c>
      <c r="C30" s="124">
        <v>18.832336</v>
      </c>
      <c r="D30" s="125">
        <v>11.832336</v>
      </c>
      <c r="E30" s="124">
        <v>7</v>
      </c>
    </row>
    <row r="31" spans="1:5" ht="19.5" customHeight="1">
      <c r="A31" s="123" t="s">
        <v>104</v>
      </c>
      <c r="B31" s="43" t="s">
        <v>105</v>
      </c>
      <c r="C31" s="124">
        <v>21.553242</v>
      </c>
      <c r="D31" s="125">
        <v>15.553242</v>
      </c>
      <c r="E31" s="124">
        <v>6</v>
      </c>
    </row>
    <row r="32" spans="1:5" ht="19.5" customHeight="1">
      <c r="A32" s="123" t="s">
        <v>106</v>
      </c>
      <c r="B32" s="43" t="s">
        <v>107</v>
      </c>
      <c r="C32" s="124">
        <v>6</v>
      </c>
      <c r="D32" s="125">
        <v>0</v>
      </c>
      <c r="E32" s="124">
        <v>6</v>
      </c>
    </row>
    <row r="33" spans="1:5" ht="19.5" customHeight="1">
      <c r="A33" s="123" t="s">
        <v>108</v>
      </c>
      <c r="B33" s="43" t="s">
        <v>109</v>
      </c>
      <c r="C33" s="124">
        <v>6</v>
      </c>
      <c r="D33" s="125">
        <v>0</v>
      </c>
      <c r="E33" s="124">
        <v>6</v>
      </c>
    </row>
    <row r="34" spans="1:5" ht="19.5" customHeight="1">
      <c r="A34" s="123" t="s">
        <v>110</v>
      </c>
      <c r="B34" s="43" t="s">
        <v>111</v>
      </c>
      <c r="C34" s="124">
        <v>15.553242</v>
      </c>
      <c r="D34" s="125">
        <v>15.553242</v>
      </c>
      <c r="E34" s="124">
        <v>0</v>
      </c>
    </row>
    <row r="35" spans="1:5" ht="19.5" customHeight="1">
      <c r="A35" s="123" t="s">
        <v>112</v>
      </c>
      <c r="B35" s="43" t="s">
        <v>113</v>
      </c>
      <c r="C35" s="124">
        <v>13.886226</v>
      </c>
      <c r="D35" s="125">
        <v>13.886226</v>
      </c>
      <c r="E35" s="124">
        <v>0</v>
      </c>
    </row>
    <row r="36" spans="1:5" ht="19.5" customHeight="1">
      <c r="A36" s="123" t="s">
        <v>114</v>
      </c>
      <c r="B36" s="43" t="s">
        <v>115</v>
      </c>
      <c r="C36" s="124">
        <v>1.667016</v>
      </c>
      <c r="D36" s="125">
        <v>1.667016</v>
      </c>
      <c r="E36" s="124">
        <v>0</v>
      </c>
    </row>
    <row r="37" spans="1:5" ht="19.5" customHeight="1">
      <c r="A37" s="123" t="s">
        <v>116</v>
      </c>
      <c r="B37" s="43" t="s">
        <v>117</v>
      </c>
      <c r="C37" s="124">
        <v>32</v>
      </c>
      <c r="D37" s="125">
        <v>0</v>
      </c>
      <c r="E37" s="124">
        <v>32</v>
      </c>
    </row>
    <row r="38" spans="1:5" ht="19.5" customHeight="1">
      <c r="A38" s="123" t="s">
        <v>118</v>
      </c>
      <c r="B38" s="43" t="s">
        <v>119</v>
      </c>
      <c r="C38" s="124">
        <v>32</v>
      </c>
      <c r="D38" s="125">
        <v>0</v>
      </c>
      <c r="E38" s="124">
        <v>32</v>
      </c>
    </row>
    <row r="39" spans="1:5" ht="19.5" customHeight="1">
      <c r="A39" s="123" t="s">
        <v>120</v>
      </c>
      <c r="B39" s="43" t="s">
        <v>121</v>
      </c>
      <c r="C39" s="124">
        <v>32</v>
      </c>
      <c r="D39" s="125">
        <v>0</v>
      </c>
      <c r="E39" s="124">
        <v>32</v>
      </c>
    </row>
    <row r="40" spans="1:5" ht="19.5" customHeight="1">
      <c r="A40" s="123" t="s">
        <v>122</v>
      </c>
      <c r="B40" s="43" t="s">
        <v>123</v>
      </c>
      <c r="C40" s="124">
        <v>6</v>
      </c>
      <c r="D40" s="125">
        <v>0</v>
      </c>
      <c r="E40" s="124">
        <v>6</v>
      </c>
    </row>
    <row r="41" spans="1:5" ht="19.5" customHeight="1">
      <c r="A41" s="123" t="s">
        <v>124</v>
      </c>
      <c r="B41" s="43" t="s">
        <v>125</v>
      </c>
      <c r="C41" s="124">
        <v>4</v>
      </c>
      <c r="D41" s="125">
        <v>0</v>
      </c>
      <c r="E41" s="124">
        <v>4</v>
      </c>
    </row>
    <row r="42" spans="1:5" ht="19.5" customHeight="1">
      <c r="A42" s="123" t="s">
        <v>126</v>
      </c>
      <c r="B42" s="43" t="s">
        <v>127</v>
      </c>
      <c r="C42" s="124">
        <v>4</v>
      </c>
      <c r="D42" s="125">
        <v>0</v>
      </c>
      <c r="E42" s="124">
        <v>4</v>
      </c>
    </row>
    <row r="43" spans="1:5" ht="19.5" customHeight="1">
      <c r="A43" s="123" t="s">
        <v>128</v>
      </c>
      <c r="B43" s="43" t="s">
        <v>129</v>
      </c>
      <c r="C43" s="124">
        <v>2</v>
      </c>
      <c r="D43" s="125">
        <v>0</v>
      </c>
      <c r="E43" s="124">
        <v>2</v>
      </c>
    </row>
    <row r="44" spans="1:5" ht="19.5" customHeight="1">
      <c r="A44" s="123" t="s">
        <v>130</v>
      </c>
      <c r="B44" s="43" t="s">
        <v>131</v>
      </c>
      <c r="C44" s="124">
        <v>2</v>
      </c>
      <c r="D44" s="125">
        <v>0</v>
      </c>
      <c r="E44" s="124">
        <v>2</v>
      </c>
    </row>
    <row r="45" spans="1:5" ht="19.5" customHeight="1">
      <c r="A45" s="123" t="s">
        <v>132</v>
      </c>
      <c r="B45" s="43" t="s">
        <v>133</v>
      </c>
      <c r="C45" s="124">
        <v>21.080304</v>
      </c>
      <c r="D45" s="125">
        <v>21.080304</v>
      </c>
      <c r="E45" s="124">
        <v>0</v>
      </c>
    </row>
    <row r="46" spans="1:5" ht="19.5" customHeight="1">
      <c r="A46" s="123" t="s">
        <v>134</v>
      </c>
      <c r="B46" s="43" t="s">
        <v>135</v>
      </c>
      <c r="C46" s="124">
        <v>21.080304</v>
      </c>
      <c r="D46" s="125">
        <v>21.080304</v>
      </c>
      <c r="E46" s="124">
        <v>0</v>
      </c>
    </row>
    <row r="47" spans="1:5" ht="19.5" customHeight="1">
      <c r="A47" s="123" t="s">
        <v>136</v>
      </c>
      <c r="B47" s="43" t="s">
        <v>137</v>
      </c>
      <c r="C47" s="124">
        <v>21.080304</v>
      </c>
      <c r="D47" s="125">
        <v>21.080304</v>
      </c>
      <c r="E47" s="124">
        <v>0</v>
      </c>
    </row>
    <row r="48" spans="1:5" ht="19.5" customHeight="1">
      <c r="A48" s="123" t="s">
        <v>138</v>
      </c>
      <c r="B48" s="43" t="s">
        <v>139</v>
      </c>
      <c r="C48" s="124">
        <v>6</v>
      </c>
      <c r="D48" s="125">
        <v>0</v>
      </c>
      <c r="E48" s="124">
        <v>6</v>
      </c>
    </row>
    <row r="49" spans="1:5" ht="19.5" customHeight="1">
      <c r="A49" s="123" t="s">
        <v>140</v>
      </c>
      <c r="B49" s="43" t="s">
        <v>141</v>
      </c>
      <c r="C49" s="124">
        <v>6</v>
      </c>
      <c r="D49" s="125">
        <v>0</v>
      </c>
      <c r="E49" s="124">
        <v>6</v>
      </c>
    </row>
    <row r="50" spans="1:5" ht="19.5" customHeight="1">
      <c r="A50" s="123" t="s">
        <v>142</v>
      </c>
      <c r="B50" s="43" t="s">
        <v>143</v>
      </c>
      <c r="C50" s="124">
        <v>6</v>
      </c>
      <c r="D50" s="125">
        <v>0</v>
      </c>
      <c r="E50" s="124">
        <v>6</v>
      </c>
    </row>
  </sheetData>
  <sheetProtection/>
  <mergeCells count="3">
    <mergeCell ref="A2:E2"/>
    <mergeCell ref="A4:B4"/>
    <mergeCell ref="C4:E4"/>
  </mergeCells>
  <printOptions horizontalCentered="1"/>
  <pageMargins left="0.16" right="0.16" top="0.98" bottom="0.98" header="0.51" footer="0.51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1">
      <selection activeCell="G11" sqref="G1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112" t="s">
        <v>144</v>
      </c>
    </row>
    <row r="2" spans="1:3" ht="22.5">
      <c r="A2" s="113" t="s">
        <v>145</v>
      </c>
      <c r="B2" s="113"/>
      <c r="C2" s="113"/>
    </row>
    <row r="3" spans="1:3" ht="21.75" customHeight="1">
      <c r="A3" s="112" t="s">
        <v>2</v>
      </c>
      <c r="B3" s="25"/>
      <c r="C3" s="114" t="s">
        <v>3</v>
      </c>
    </row>
    <row r="4" spans="1:3" ht="21" customHeight="1">
      <c r="A4" s="115" t="s">
        <v>146</v>
      </c>
      <c r="B4" s="115"/>
      <c r="C4" s="116" t="s">
        <v>7</v>
      </c>
    </row>
    <row r="5" spans="1:3" ht="21" customHeight="1">
      <c r="A5" s="117" t="s">
        <v>52</v>
      </c>
      <c r="B5" s="118" t="s">
        <v>53</v>
      </c>
      <c r="C5" s="117"/>
    </row>
    <row r="6" spans="1:3" ht="19.5" customHeight="1">
      <c r="A6" s="119"/>
      <c r="B6" s="120" t="s">
        <v>8</v>
      </c>
      <c r="C6" s="32">
        <v>296.861533</v>
      </c>
    </row>
    <row r="7" spans="1:4" ht="19.5" customHeight="1">
      <c r="A7" s="119" t="s">
        <v>147</v>
      </c>
      <c r="B7" s="120" t="s">
        <v>148</v>
      </c>
      <c r="C7" s="32">
        <v>272.519989</v>
      </c>
      <c r="D7" s="25"/>
    </row>
    <row r="8" spans="1:4" ht="19.5" customHeight="1">
      <c r="A8" s="119" t="s">
        <v>149</v>
      </c>
      <c r="B8" s="120" t="s">
        <v>150</v>
      </c>
      <c r="C8" s="32">
        <v>111.2892</v>
      </c>
      <c r="D8" s="25"/>
    </row>
    <row r="9" spans="1:6" ht="19.5" customHeight="1">
      <c r="A9" s="119" t="s">
        <v>151</v>
      </c>
      <c r="B9" s="120" t="s">
        <v>152</v>
      </c>
      <c r="C9" s="32">
        <v>64.38</v>
      </c>
      <c r="D9" s="25"/>
      <c r="E9" s="25"/>
      <c r="F9" s="25"/>
    </row>
    <row r="10" spans="1:3" ht="19.5" customHeight="1">
      <c r="A10" s="119" t="s">
        <v>153</v>
      </c>
      <c r="B10" s="120" t="s">
        <v>154</v>
      </c>
      <c r="C10" s="32">
        <v>8.6709</v>
      </c>
    </row>
    <row r="11" spans="1:3" ht="19.5" customHeight="1">
      <c r="A11" s="119" t="s">
        <v>155</v>
      </c>
      <c r="B11" s="120" t="s">
        <v>156</v>
      </c>
      <c r="C11" s="32">
        <v>50.947585</v>
      </c>
    </row>
    <row r="12" spans="1:3" ht="19.5" customHeight="1">
      <c r="A12" s="119" t="s">
        <v>157</v>
      </c>
      <c r="B12" s="120" t="s">
        <v>158</v>
      </c>
      <c r="C12" s="32">
        <v>21.080304</v>
      </c>
    </row>
    <row r="13" spans="1:3" ht="19.5" customHeight="1">
      <c r="A13" s="119" t="s">
        <v>159</v>
      </c>
      <c r="B13" s="120" t="s">
        <v>160</v>
      </c>
      <c r="C13" s="32">
        <v>16.152</v>
      </c>
    </row>
    <row r="14" spans="1:3" ht="19.5" customHeight="1">
      <c r="A14" s="119" t="s">
        <v>161</v>
      </c>
      <c r="B14" s="120" t="s">
        <v>162</v>
      </c>
      <c r="C14" s="32">
        <v>17.937144</v>
      </c>
    </row>
    <row r="15" spans="1:3" ht="19.5" customHeight="1">
      <c r="A15" s="119" t="s">
        <v>163</v>
      </c>
      <c r="B15" s="120" t="s">
        <v>164</v>
      </c>
      <c r="C15" s="32">
        <v>3.436344</v>
      </c>
    </row>
    <row r="16" spans="1:3" ht="19.5" customHeight="1">
      <c r="A16" s="119" t="s">
        <v>165</v>
      </c>
      <c r="B16" s="120" t="s">
        <v>166</v>
      </c>
      <c r="C16" s="32">
        <v>0.1008</v>
      </c>
    </row>
    <row r="17" spans="1:3" ht="19.5" customHeight="1">
      <c r="A17" s="119" t="s">
        <v>167</v>
      </c>
      <c r="B17" s="120" t="s">
        <v>168</v>
      </c>
      <c r="C17" s="32">
        <v>14.4</v>
      </c>
    </row>
    <row r="18" spans="1:3" ht="19.5" customHeight="1">
      <c r="A18" s="119" t="s">
        <v>169</v>
      </c>
      <c r="B18" s="120" t="s">
        <v>170</v>
      </c>
      <c r="C18" s="32">
        <v>6.4044</v>
      </c>
    </row>
    <row r="19" spans="1:3" ht="19.5" customHeight="1">
      <c r="A19" s="119" t="s">
        <v>171</v>
      </c>
      <c r="B19" s="120" t="s">
        <v>172</v>
      </c>
      <c r="C19" s="32">
        <v>6.4044</v>
      </c>
    </row>
    <row r="20" ht="19.5" customHeight="1"/>
    <row r="21" ht="19.5" customHeight="1"/>
    <row r="22" ht="19.5" customHeight="1"/>
    <row r="23" ht="17.25" customHeight="1">
      <c r="A23" s="62"/>
    </row>
    <row r="24" ht="17.25" customHeight="1"/>
    <row r="25" ht="17.25" customHeight="1"/>
  </sheetData>
  <sheetProtection/>
  <mergeCells count="3">
    <mergeCell ref="A2:C2"/>
    <mergeCell ref="A4:B4"/>
    <mergeCell ref="C4:C5"/>
  </mergeCells>
  <printOptions horizontalCentered="1"/>
  <pageMargins left="0.35" right="0.35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L6" sqref="L6"/>
    </sheetView>
  </sheetViews>
  <sheetFormatPr defaultColWidth="9.16015625" defaultRowHeight="11.25"/>
  <cols>
    <col min="1" max="1" width="14.33203125" style="35" customWidth="1"/>
    <col min="2" max="2" width="39.33203125" style="35" customWidth="1"/>
    <col min="3" max="3" width="20.16015625" style="35" customWidth="1"/>
    <col min="4" max="4" width="16.16015625" style="35" customWidth="1"/>
    <col min="5" max="5" width="19.66015625" style="35" customWidth="1"/>
    <col min="6" max="6" width="18.5" style="35" customWidth="1"/>
    <col min="7" max="255" width="9" style="35" customWidth="1"/>
    <col min="256" max="256" width="9.16015625" style="0" customWidth="1"/>
  </cols>
  <sheetData>
    <row r="1" ht="14.25">
      <c r="A1" s="35" t="s">
        <v>173</v>
      </c>
    </row>
    <row r="2" spans="1:6" ht="22.5">
      <c r="A2" s="70" t="s">
        <v>174</v>
      </c>
      <c r="B2" s="70"/>
      <c r="C2" s="70"/>
      <c r="D2" s="70"/>
      <c r="E2" s="70"/>
      <c r="F2" s="70"/>
    </row>
    <row r="3" spans="1:6" ht="18.75" customHeight="1">
      <c r="A3" s="38" t="s">
        <v>175</v>
      </c>
      <c r="B3" s="39"/>
      <c r="C3" s="39"/>
      <c r="D3" s="39"/>
      <c r="E3" s="39"/>
      <c r="F3" s="40" t="s">
        <v>3</v>
      </c>
    </row>
    <row r="4" spans="1:6" ht="20.25" customHeight="1">
      <c r="A4" s="41" t="s">
        <v>52</v>
      </c>
      <c r="B4" s="9" t="s">
        <v>53</v>
      </c>
      <c r="C4" s="8" t="s">
        <v>176</v>
      </c>
      <c r="D4" s="8" t="s">
        <v>177</v>
      </c>
      <c r="E4" s="8"/>
      <c r="F4" s="8"/>
    </row>
    <row r="5" spans="1:6" ht="18" customHeight="1">
      <c r="A5" s="42"/>
      <c r="B5" s="16"/>
      <c r="C5" s="15"/>
      <c r="D5" s="15" t="s">
        <v>8</v>
      </c>
      <c r="E5" s="15" t="s">
        <v>54</v>
      </c>
      <c r="F5" s="15" t="s">
        <v>55</v>
      </c>
    </row>
    <row r="6" spans="1:6" ht="20.25" customHeight="1">
      <c r="A6" s="43"/>
      <c r="B6" s="44"/>
      <c r="C6" s="76"/>
      <c r="D6" s="76"/>
      <c r="E6" s="76"/>
      <c r="F6" s="77"/>
    </row>
    <row r="7" spans="1:6" ht="20.25" customHeight="1">
      <c r="A7" s="47"/>
      <c r="B7" s="47"/>
      <c r="D7" s="47"/>
      <c r="E7" s="25"/>
      <c r="F7" s="47"/>
    </row>
    <row r="8" spans="1:6" ht="20.25" customHeight="1">
      <c r="A8" s="25"/>
      <c r="B8" s="25"/>
      <c r="C8"/>
      <c r="D8" s="25"/>
      <c r="E8" s="25"/>
      <c r="F8" s="25"/>
    </row>
    <row r="9" spans="1:6" ht="20.25" customHeight="1">
      <c r="A9" s="25"/>
      <c r="B9" s="25"/>
      <c r="C9"/>
      <c r="D9" s="25"/>
      <c r="E9" s="25"/>
      <c r="F9" s="25"/>
    </row>
    <row r="10" spans="1:6" ht="20.25" customHeight="1">
      <c r="A10"/>
      <c r="B10" s="25"/>
      <c r="C10"/>
      <c r="D10" s="25"/>
      <c r="E10" s="25"/>
      <c r="F10"/>
    </row>
    <row r="11" spans="1:6" ht="20.25" customHeight="1">
      <c r="A11"/>
      <c r="B11" s="25"/>
      <c r="C11" s="25"/>
      <c r="D11" s="25"/>
      <c r="E11" s="25"/>
      <c r="F11"/>
    </row>
    <row r="12" spans="1:6" ht="20.25" customHeight="1">
      <c r="A12"/>
      <c r="B12" s="25"/>
      <c r="C12"/>
      <c r="D12"/>
      <c r="E12"/>
      <c r="F12"/>
    </row>
    <row r="13" spans="1:6" ht="20.25" customHeight="1">
      <c r="A13"/>
      <c r="B13" s="25"/>
      <c r="C13"/>
      <c r="D13"/>
      <c r="E13"/>
      <c r="F13"/>
    </row>
    <row r="14" spans="1:6" ht="20.25" customHeight="1">
      <c r="A14"/>
      <c r="B14" s="25"/>
      <c r="C14" s="25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5">
    <mergeCell ref="A2:F2"/>
    <mergeCell ref="D4:F4"/>
    <mergeCell ref="A4:A5"/>
    <mergeCell ref="B4:B5"/>
    <mergeCell ref="C4:C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">
      <selection activeCell="P9" sqref="P9"/>
    </sheetView>
  </sheetViews>
  <sheetFormatPr defaultColWidth="6.83203125" defaultRowHeight="11.25"/>
  <cols>
    <col min="1" max="1" width="40.66015625" style="35" customWidth="1"/>
    <col min="2" max="2" width="23.16015625" style="35" customWidth="1"/>
    <col min="3" max="3" width="37.33203125" style="35" customWidth="1"/>
    <col min="4" max="4" width="20.16015625" style="35" customWidth="1"/>
    <col min="5" max="160" width="5" style="35" customWidth="1"/>
    <col min="161" max="16384" width="5.16015625" style="35" customWidth="1"/>
  </cols>
  <sheetData>
    <row r="1" ht="17.25" customHeight="1">
      <c r="A1" s="62" t="s">
        <v>178</v>
      </c>
    </row>
    <row r="2" spans="1:252" s="79" customFormat="1" ht="26.25" customHeight="1">
      <c r="A2" s="63" t="s">
        <v>179</v>
      </c>
      <c r="B2" s="63"/>
      <c r="C2" s="63"/>
      <c r="D2" s="63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</row>
    <row r="3" spans="1:252" s="79" customFormat="1" ht="18.75" customHeight="1">
      <c r="A3" s="83" t="s">
        <v>2</v>
      </c>
      <c r="B3" s="83"/>
      <c r="C3" s="82"/>
      <c r="D3" s="84" t="s">
        <v>3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</row>
    <row r="4" spans="1:252" s="79" customFormat="1" ht="21" customHeight="1">
      <c r="A4" s="12" t="s">
        <v>180</v>
      </c>
      <c r="B4" s="12"/>
      <c r="C4" s="12" t="s">
        <v>5</v>
      </c>
      <c r="D4" s="1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</row>
    <row r="5" spans="1:252" s="79" customFormat="1" ht="21" customHeight="1">
      <c r="A5" s="12" t="s">
        <v>6</v>
      </c>
      <c r="B5" s="18" t="s">
        <v>7</v>
      </c>
      <c r="C5" s="12" t="s">
        <v>6</v>
      </c>
      <c r="D5" s="18" t="s">
        <v>7</v>
      </c>
      <c r="E5" s="39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</row>
    <row r="6" spans="1:252" s="79" customFormat="1" ht="21.75" customHeight="1">
      <c r="A6" s="85" t="s">
        <v>181</v>
      </c>
      <c r="B6" s="86">
        <v>494.26</v>
      </c>
      <c r="C6" s="87" t="s">
        <v>182</v>
      </c>
      <c r="D6" s="57">
        <v>320.851532</v>
      </c>
      <c r="E6" s="39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</row>
    <row r="7" spans="1:252" s="79" customFormat="1" ht="21.75" customHeight="1">
      <c r="A7" s="85" t="s">
        <v>183</v>
      </c>
      <c r="B7" s="86">
        <v>0</v>
      </c>
      <c r="C7" s="87" t="s">
        <v>184</v>
      </c>
      <c r="D7" s="57">
        <v>0</v>
      </c>
      <c r="E7" s="39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</row>
    <row r="8" spans="1:252" s="79" customFormat="1" ht="21.75" customHeight="1">
      <c r="A8" s="88" t="s">
        <v>185</v>
      </c>
      <c r="B8" s="89">
        <v>0</v>
      </c>
      <c r="C8" s="87" t="s">
        <v>186</v>
      </c>
      <c r="D8" s="57">
        <v>0</v>
      </c>
      <c r="E8" s="39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</row>
    <row r="9" spans="1:252" s="79" customFormat="1" ht="21.75" customHeight="1">
      <c r="A9" s="90" t="s">
        <v>187</v>
      </c>
      <c r="B9" s="91">
        <f>SUM(B10:B14)</f>
        <v>0</v>
      </c>
      <c r="C9" s="92" t="s">
        <v>188</v>
      </c>
      <c r="D9" s="57">
        <v>0</v>
      </c>
      <c r="E9" s="39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</row>
    <row r="10" spans="1:252" s="79" customFormat="1" ht="21.75" customHeight="1">
      <c r="A10" s="88" t="s">
        <v>189</v>
      </c>
      <c r="B10" s="86">
        <v>0</v>
      </c>
      <c r="C10" s="87" t="s">
        <v>190</v>
      </c>
      <c r="D10" s="57">
        <v>7</v>
      </c>
      <c r="E10" s="39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</row>
    <row r="11" spans="1:252" s="79" customFormat="1" ht="21.75" customHeight="1">
      <c r="A11" s="88" t="s">
        <v>191</v>
      </c>
      <c r="B11" s="86">
        <v>0</v>
      </c>
      <c r="C11" s="87" t="s">
        <v>192</v>
      </c>
      <c r="D11" s="57">
        <v>2</v>
      </c>
      <c r="E11" s="39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</row>
    <row r="12" spans="1:252" s="79" customFormat="1" ht="21.75" customHeight="1">
      <c r="A12" s="88" t="s">
        <v>193</v>
      </c>
      <c r="B12" s="86">
        <v>0</v>
      </c>
      <c r="C12" s="87" t="s">
        <v>194</v>
      </c>
      <c r="D12" s="57">
        <v>17.145376</v>
      </c>
      <c r="E12" s="39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</row>
    <row r="13" spans="1:252" s="79" customFormat="1" ht="21.75" customHeight="1">
      <c r="A13" s="88" t="s">
        <v>195</v>
      </c>
      <c r="B13" s="86">
        <v>0</v>
      </c>
      <c r="C13" s="87" t="s">
        <v>196</v>
      </c>
      <c r="D13" s="57">
        <v>60.631079</v>
      </c>
      <c r="E13" s="39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</row>
    <row r="14" spans="1:252" s="79" customFormat="1" ht="21.75" customHeight="1">
      <c r="A14" s="88" t="s">
        <v>197</v>
      </c>
      <c r="B14" s="89">
        <v>0</v>
      </c>
      <c r="C14" s="87" t="s">
        <v>198</v>
      </c>
      <c r="D14" s="57">
        <v>0</v>
      </c>
      <c r="E14" s="39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</row>
    <row r="15" spans="1:252" s="79" customFormat="1" ht="21.75" customHeight="1">
      <c r="A15" s="93"/>
      <c r="B15" s="94"/>
      <c r="C15" s="92" t="s">
        <v>199</v>
      </c>
      <c r="D15" s="57">
        <v>21.553242</v>
      </c>
      <c r="E15" s="39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</row>
    <row r="16" spans="1:252" s="79" customFormat="1" ht="21.75" customHeight="1">
      <c r="A16" s="95"/>
      <c r="B16" s="89"/>
      <c r="C16" s="92" t="s">
        <v>200</v>
      </c>
      <c r="D16" s="57">
        <v>0</v>
      </c>
      <c r="E16" s="39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</row>
    <row r="17" spans="1:252" s="79" customFormat="1" ht="21.75" customHeight="1">
      <c r="A17" s="93"/>
      <c r="B17" s="89"/>
      <c r="C17" s="92" t="s">
        <v>201</v>
      </c>
      <c r="D17" s="57">
        <v>32</v>
      </c>
      <c r="E17" s="39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</row>
    <row r="18" spans="1:252" s="79" customFormat="1" ht="21.75" customHeight="1">
      <c r="A18" s="96"/>
      <c r="B18" s="89"/>
      <c r="C18" s="92" t="s">
        <v>202</v>
      </c>
      <c r="D18" s="57">
        <v>6</v>
      </c>
      <c r="E18" s="39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</row>
    <row r="19" spans="1:252" s="79" customFormat="1" ht="21.75" customHeight="1">
      <c r="A19" s="96"/>
      <c r="B19" s="89"/>
      <c r="C19" s="92" t="s">
        <v>203</v>
      </c>
      <c r="D19" s="57">
        <v>0</v>
      </c>
      <c r="E19" s="39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</row>
    <row r="20" spans="1:252" s="79" customFormat="1" ht="21.75" customHeight="1">
      <c r="A20" s="96"/>
      <c r="B20" s="89"/>
      <c r="C20" s="97" t="s">
        <v>204</v>
      </c>
      <c r="D20" s="57">
        <v>0</v>
      </c>
      <c r="E20" s="39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</row>
    <row r="21" spans="1:252" s="79" customFormat="1" ht="21.75" customHeight="1">
      <c r="A21" s="93"/>
      <c r="B21" s="89"/>
      <c r="C21" s="97" t="s">
        <v>205</v>
      </c>
      <c r="D21" s="57">
        <v>0</v>
      </c>
      <c r="E21" s="39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</row>
    <row r="22" spans="1:252" s="79" customFormat="1" ht="21.75" customHeight="1">
      <c r="A22" s="93"/>
      <c r="B22" s="89"/>
      <c r="C22" s="97" t="s">
        <v>206</v>
      </c>
      <c r="D22" s="57">
        <v>0</v>
      </c>
      <c r="E22" s="39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</row>
    <row r="23" spans="1:252" s="79" customFormat="1" ht="21.75" customHeight="1">
      <c r="A23" s="95"/>
      <c r="B23" s="98"/>
      <c r="C23" s="97" t="s">
        <v>207</v>
      </c>
      <c r="D23" s="57">
        <v>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</row>
    <row r="24" spans="1:252" s="79" customFormat="1" ht="21.75" customHeight="1">
      <c r="A24" s="95"/>
      <c r="B24" s="98"/>
      <c r="C24" s="97" t="s">
        <v>208</v>
      </c>
      <c r="D24" s="57">
        <v>0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</row>
    <row r="25" spans="1:252" s="79" customFormat="1" ht="21.75" customHeight="1">
      <c r="A25" s="95"/>
      <c r="B25" s="98"/>
      <c r="C25" s="97" t="s">
        <v>209</v>
      </c>
      <c r="D25" s="57">
        <v>21.080304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</row>
    <row r="26" spans="1:252" s="80" customFormat="1" ht="21.75" customHeight="1">
      <c r="A26" s="99"/>
      <c r="B26" s="89"/>
      <c r="C26" s="97" t="s">
        <v>210</v>
      </c>
      <c r="D26" s="57">
        <v>0</v>
      </c>
      <c r="E26" s="39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</row>
    <row r="27" spans="1:256" s="80" customFormat="1" ht="23.25" customHeight="1">
      <c r="A27" s="99"/>
      <c r="B27" s="89"/>
      <c r="C27" s="100" t="s">
        <v>211</v>
      </c>
      <c r="D27" s="58">
        <v>6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27"/>
      <c r="IT27" s="27"/>
      <c r="IU27" s="27"/>
      <c r="IV27" s="27"/>
    </row>
    <row r="28" spans="1:12" s="81" customFormat="1" ht="21.75" customHeight="1">
      <c r="A28" s="93"/>
      <c r="B28" s="101"/>
      <c r="C28" s="102" t="s">
        <v>212</v>
      </c>
      <c r="D28" s="103">
        <v>0</v>
      </c>
      <c r="E28" s="47"/>
      <c r="F28" s="47"/>
      <c r="G28" s="47"/>
      <c r="J28" s="47"/>
      <c r="K28" s="47"/>
      <c r="L28" s="47"/>
    </row>
    <row r="29" spans="1:13" s="81" customFormat="1" ht="21.75" customHeight="1">
      <c r="A29" s="93"/>
      <c r="B29" s="101"/>
      <c r="C29" s="104" t="s">
        <v>213</v>
      </c>
      <c r="D29" s="59">
        <v>0</v>
      </c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21.75" customHeight="1">
      <c r="A30" s="93"/>
      <c r="B30" s="101"/>
      <c r="C30" s="104" t="s">
        <v>214</v>
      </c>
      <c r="D30" s="58">
        <v>0</v>
      </c>
      <c r="E30" s="47"/>
      <c r="F30" s="47"/>
      <c r="G30" s="47"/>
      <c r="H30" s="47"/>
      <c r="I30" s="47"/>
      <c r="J30" s="47"/>
      <c r="K30" s="47"/>
      <c r="L30" s="47"/>
      <c r="M30" s="47"/>
    </row>
    <row r="31" spans="1:10" ht="21.75" customHeight="1">
      <c r="A31" s="93"/>
      <c r="B31" s="98"/>
      <c r="C31" s="105" t="s">
        <v>215</v>
      </c>
      <c r="D31" s="103">
        <v>0</v>
      </c>
      <c r="E31" s="47"/>
      <c r="F31" s="47"/>
      <c r="G31" s="47"/>
      <c r="H31" s="47"/>
      <c r="I31" s="47"/>
      <c r="J31" s="47"/>
    </row>
    <row r="32" spans="1:4" ht="21.75" customHeight="1">
      <c r="A32" s="93"/>
      <c r="B32" s="101"/>
      <c r="C32" s="93"/>
      <c r="D32" s="106"/>
    </row>
    <row r="33" spans="1:4" ht="21.75" customHeight="1">
      <c r="A33" s="93"/>
      <c r="B33" s="98"/>
      <c r="C33" s="93"/>
      <c r="D33" s="101"/>
    </row>
    <row r="34" spans="1:15" ht="21.75" customHeight="1">
      <c r="A34" s="65" t="s">
        <v>216</v>
      </c>
      <c r="B34" s="89">
        <f>SUM(B6:B9)</f>
        <v>494.26</v>
      </c>
      <c r="C34" s="65" t="s">
        <v>217</v>
      </c>
      <c r="D34" s="89">
        <f>SUM(D6:D31)</f>
        <v>494.26153300000004</v>
      </c>
      <c r="E34" s="47"/>
      <c r="F34" s="47"/>
      <c r="O34" s="47"/>
    </row>
    <row r="35" spans="1:15" ht="21.75" customHeight="1">
      <c r="A35" s="93"/>
      <c r="B35" s="107"/>
      <c r="D35" s="107"/>
      <c r="O35" s="47"/>
    </row>
    <row r="36" spans="1:15" ht="21.75" customHeight="1">
      <c r="A36" s="108" t="s">
        <v>218</v>
      </c>
      <c r="B36" s="89">
        <v>0</v>
      </c>
      <c r="C36" s="109" t="s">
        <v>219</v>
      </c>
      <c r="D36" s="89">
        <f>B39-D34</f>
        <v>-0.001533000000051743</v>
      </c>
      <c r="O36" s="47"/>
    </row>
    <row r="37" spans="1:15" ht="21.75" customHeight="1">
      <c r="A37" s="93"/>
      <c r="B37" s="106"/>
      <c r="C37" s="110"/>
      <c r="D37" s="106"/>
      <c r="E37" s="47"/>
      <c r="N37" s="47"/>
      <c r="O37" s="47"/>
    </row>
    <row r="38" spans="1:14" ht="21.75" customHeight="1">
      <c r="A38" s="93"/>
      <c r="B38" s="98"/>
      <c r="C38" s="96"/>
      <c r="D38" s="98"/>
      <c r="E38" s="47"/>
      <c r="F38" s="47"/>
      <c r="G38" s="47"/>
      <c r="H38" s="47"/>
      <c r="I38" s="47"/>
      <c r="J38" s="47"/>
      <c r="K38" s="47"/>
      <c r="L38" s="47"/>
      <c r="M38" s="47"/>
      <c r="N38" s="47"/>
    </row>
    <row r="39" spans="1:4" ht="21.75" customHeight="1">
      <c r="A39" s="111" t="s">
        <v>46</v>
      </c>
      <c r="B39" s="89">
        <f>B34+B36</f>
        <v>494.26</v>
      </c>
      <c r="C39" s="111" t="s">
        <v>47</v>
      </c>
      <c r="D39" s="89">
        <f>B39</f>
        <v>494.26</v>
      </c>
    </row>
  </sheetData>
  <sheetProtection/>
  <mergeCells count="3">
    <mergeCell ref="A2:D2"/>
    <mergeCell ref="A4:B4"/>
    <mergeCell ref="C4:D4"/>
  </mergeCells>
  <printOptions horizontalCentered="1"/>
  <pageMargins left="0.16" right="0.16" top="0.55" bottom="0.55" header="0.28" footer="0.23999999999999996"/>
  <pageSetup horizontalDpi="600" verticalDpi="600" orientation="portrait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0"/>
  <sheetViews>
    <sheetView showGridLines="0" showZeros="0" tabSelected="1" workbookViewId="0" topLeftCell="A1">
      <selection activeCell="G11" sqref="G11"/>
    </sheetView>
  </sheetViews>
  <sheetFormatPr defaultColWidth="9.16015625" defaultRowHeight="11.25"/>
  <cols>
    <col min="1" max="1" width="17.5" style="35" customWidth="1"/>
    <col min="2" max="2" width="42.33203125" style="35" customWidth="1"/>
    <col min="3" max="3" width="19.16015625" style="35" customWidth="1"/>
    <col min="4" max="4" width="12.83203125" style="35" customWidth="1"/>
    <col min="5" max="5" width="15.5" style="35" customWidth="1"/>
    <col min="6" max="13" width="12.83203125" style="35" customWidth="1"/>
    <col min="14" max="201" width="9" style="0" customWidth="1"/>
    <col min="202" max="16384" width="9" style="35" customWidth="1"/>
  </cols>
  <sheetData>
    <row r="1" ht="13.5">
      <c r="A1" s="62" t="s">
        <v>220</v>
      </c>
    </row>
    <row r="2" spans="1:13" ht="22.5">
      <c r="A2" s="70" t="s">
        <v>221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20.25" customHeight="1">
      <c r="A3" s="71" t="s">
        <v>2</v>
      </c>
      <c r="B3" s="71"/>
      <c r="C3" s="72"/>
      <c r="D3" s="72"/>
      <c r="E3" s="72"/>
      <c r="F3" s="72"/>
      <c r="G3" s="72"/>
      <c r="H3" s="72"/>
      <c r="I3" s="72"/>
      <c r="J3" s="72"/>
      <c r="K3" s="72"/>
      <c r="L3" s="40" t="s">
        <v>3</v>
      </c>
      <c r="M3" s="40"/>
    </row>
    <row r="4" spans="1:13" ht="19.5" customHeight="1">
      <c r="A4" s="64" t="s">
        <v>51</v>
      </c>
      <c r="B4" s="64"/>
      <c r="C4" s="8" t="s">
        <v>8</v>
      </c>
      <c r="D4" s="8" t="s">
        <v>222</v>
      </c>
      <c r="E4" s="8" t="s">
        <v>223</v>
      </c>
      <c r="F4" s="10" t="s">
        <v>224</v>
      </c>
      <c r="G4" s="8" t="s">
        <v>225</v>
      </c>
      <c r="H4" s="73" t="s">
        <v>226</v>
      </c>
      <c r="I4" s="73"/>
      <c r="J4" s="73"/>
      <c r="K4" s="73"/>
      <c r="L4" s="73"/>
      <c r="M4" s="73"/>
    </row>
    <row r="5" spans="1:13" ht="30.75" customHeight="1">
      <c r="A5" s="13" t="s">
        <v>52</v>
      </c>
      <c r="B5" s="13" t="s">
        <v>53</v>
      </c>
      <c r="C5" s="15"/>
      <c r="D5" s="15"/>
      <c r="E5" s="15"/>
      <c r="F5" s="13"/>
      <c r="G5" s="15"/>
      <c r="H5" s="74" t="s">
        <v>227</v>
      </c>
      <c r="I5" s="74" t="s">
        <v>228</v>
      </c>
      <c r="J5" s="74" t="s">
        <v>229</v>
      </c>
      <c r="K5" s="15" t="s">
        <v>230</v>
      </c>
      <c r="L5" s="15" t="s">
        <v>231</v>
      </c>
      <c r="M5" s="74" t="s">
        <v>232</v>
      </c>
    </row>
    <row r="6" spans="1:13" ht="19.5" customHeight="1">
      <c r="A6" s="75"/>
      <c r="B6" s="75" t="s">
        <v>8</v>
      </c>
      <c r="C6" s="76">
        <v>494.261533</v>
      </c>
      <c r="D6" s="76">
        <v>0</v>
      </c>
      <c r="E6" s="77">
        <v>494.261533</v>
      </c>
      <c r="F6" s="78">
        <v>0</v>
      </c>
      <c r="G6" s="76">
        <v>0</v>
      </c>
      <c r="H6" s="77">
        <v>0</v>
      </c>
      <c r="I6" s="78">
        <v>0</v>
      </c>
      <c r="J6" s="76">
        <v>0</v>
      </c>
      <c r="K6" s="76">
        <v>0</v>
      </c>
      <c r="L6" s="76">
        <v>0</v>
      </c>
      <c r="M6" s="77">
        <v>0</v>
      </c>
    </row>
    <row r="7" spans="1:13" ht="19.5" customHeight="1">
      <c r="A7" s="75" t="s">
        <v>56</v>
      </c>
      <c r="B7" s="75" t="s">
        <v>57</v>
      </c>
      <c r="C7" s="76">
        <v>320.851532</v>
      </c>
      <c r="D7" s="76">
        <v>0</v>
      </c>
      <c r="E7" s="77">
        <v>320.851532</v>
      </c>
      <c r="F7" s="78">
        <v>0</v>
      </c>
      <c r="G7" s="76">
        <v>0</v>
      </c>
      <c r="H7" s="77">
        <v>0</v>
      </c>
      <c r="I7" s="78">
        <v>0</v>
      </c>
      <c r="J7" s="76">
        <v>0</v>
      </c>
      <c r="K7" s="76">
        <v>0</v>
      </c>
      <c r="L7" s="76">
        <v>0</v>
      </c>
      <c r="M7" s="77">
        <v>0</v>
      </c>
    </row>
    <row r="8" spans="1:13" ht="19.5" customHeight="1">
      <c r="A8" s="75" t="s">
        <v>58</v>
      </c>
      <c r="B8" s="75" t="s">
        <v>59</v>
      </c>
      <c r="C8" s="76">
        <v>298.139916</v>
      </c>
      <c r="D8" s="76">
        <v>0</v>
      </c>
      <c r="E8" s="77">
        <v>298.139916</v>
      </c>
      <c r="F8" s="78">
        <v>0</v>
      </c>
      <c r="G8" s="76">
        <v>0</v>
      </c>
      <c r="H8" s="77">
        <v>0</v>
      </c>
      <c r="I8" s="78">
        <v>0</v>
      </c>
      <c r="J8" s="76">
        <v>0</v>
      </c>
      <c r="K8" s="76">
        <v>0</v>
      </c>
      <c r="L8" s="76">
        <v>0</v>
      </c>
      <c r="M8" s="77">
        <v>0</v>
      </c>
    </row>
    <row r="9" spans="1:13" ht="19.5" customHeight="1">
      <c r="A9" s="75" t="s">
        <v>60</v>
      </c>
      <c r="B9" s="75" t="s">
        <v>61</v>
      </c>
      <c r="C9" s="76">
        <v>183.739916</v>
      </c>
      <c r="D9" s="76">
        <v>0</v>
      </c>
      <c r="E9" s="77">
        <v>183.739916</v>
      </c>
      <c r="F9" s="78">
        <v>0</v>
      </c>
      <c r="G9" s="76">
        <v>0</v>
      </c>
      <c r="H9" s="77">
        <v>0</v>
      </c>
      <c r="I9" s="78">
        <v>0</v>
      </c>
      <c r="J9" s="76">
        <v>0</v>
      </c>
      <c r="K9" s="76">
        <v>0</v>
      </c>
      <c r="L9" s="76">
        <v>0</v>
      </c>
      <c r="M9" s="77">
        <v>0</v>
      </c>
    </row>
    <row r="10" spans="1:13" ht="19.5" customHeight="1">
      <c r="A10" s="75" t="s">
        <v>62</v>
      </c>
      <c r="B10" s="75" t="s">
        <v>63</v>
      </c>
      <c r="C10" s="76">
        <v>114.4</v>
      </c>
      <c r="D10" s="76">
        <v>0</v>
      </c>
      <c r="E10" s="77">
        <v>114.4</v>
      </c>
      <c r="F10" s="78">
        <v>0</v>
      </c>
      <c r="G10" s="76">
        <v>0</v>
      </c>
      <c r="H10" s="77">
        <v>0</v>
      </c>
      <c r="I10" s="78">
        <v>0</v>
      </c>
      <c r="J10" s="76">
        <v>0</v>
      </c>
      <c r="K10" s="76">
        <v>0</v>
      </c>
      <c r="L10" s="76">
        <v>0</v>
      </c>
      <c r="M10" s="77">
        <v>0</v>
      </c>
    </row>
    <row r="11" spans="1:13" ht="19.5" customHeight="1">
      <c r="A11" s="75" t="s">
        <v>64</v>
      </c>
      <c r="B11" s="75" t="s">
        <v>65</v>
      </c>
      <c r="C11" s="76">
        <v>22.711616</v>
      </c>
      <c r="D11" s="76">
        <v>0</v>
      </c>
      <c r="E11" s="77">
        <v>22.711616</v>
      </c>
      <c r="F11" s="78">
        <v>0</v>
      </c>
      <c r="G11" s="76">
        <v>0</v>
      </c>
      <c r="H11" s="77">
        <v>0</v>
      </c>
      <c r="I11" s="78">
        <v>0</v>
      </c>
      <c r="J11" s="76">
        <v>0</v>
      </c>
      <c r="K11" s="76">
        <v>0</v>
      </c>
      <c r="L11" s="76">
        <v>0</v>
      </c>
      <c r="M11" s="77">
        <v>0</v>
      </c>
    </row>
    <row r="12" spans="1:13" ht="19.5" customHeight="1">
      <c r="A12" s="75" t="s">
        <v>66</v>
      </c>
      <c r="B12" s="75" t="s">
        <v>67</v>
      </c>
      <c r="C12" s="76">
        <v>22.711616</v>
      </c>
      <c r="D12" s="76">
        <v>0</v>
      </c>
      <c r="E12" s="77">
        <v>22.711616</v>
      </c>
      <c r="F12" s="78">
        <v>0</v>
      </c>
      <c r="G12" s="76">
        <v>0</v>
      </c>
      <c r="H12" s="77">
        <v>0</v>
      </c>
      <c r="I12" s="78">
        <v>0</v>
      </c>
      <c r="J12" s="76">
        <v>0</v>
      </c>
      <c r="K12" s="76">
        <v>0</v>
      </c>
      <c r="L12" s="76">
        <v>0</v>
      </c>
      <c r="M12" s="77">
        <v>0</v>
      </c>
    </row>
    <row r="13" spans="1:13" ht="19.5" customHeight="1">
      <c r="A13" s="75" t="s">
        <v>68</v>
      </c>
      <c r="B13" s="75" t="s">
        <v>69</v>
      </c>
      <c r="C13" s="76">
        <v>7</v>
      </c>
      <c r="D13" s="76">
        <v>0</v>
      </c>
      <c r="E13" s="77">
        <v>7</v>
      </c>
      <c r="F13" s="78">
        <v>0</v>
      </c>
      <c r="G13" s="76">
        <v>0</v>
      </c>
      <c r="H13" s="77">
        <v>0</v>
      </c>
      <c r="I13" s="78">
        <v>0</v>
      </c>
      <c r="J13" s="76">
        <v>0</v>
      </c>
      <c r="K13" s="76">
        <v>0</v>
      </c>
      <c r="L13" s="76">
        <v>0</v>
      </c>
      <c r="M13" s="77">
        <v>0</v>
      </c>
    </row>
    <row r="14" spans="1:13" ht="19.5" customHeight="1">
      <c r="A14" s="75" t="s">
        <v>70</v>
      </c>
      <c r="B14" s="75" t="s">
        <v>71</v>
      </c>
      <c r="C14" s="76">
        <v>7</v>
      </c>
      <c r="D14" s="76">
        <v>0</v>
      </c>
      <c r="E14" s="77">
        <v>7</v>
      </c>
      <c r="F14" s="78">
        <v>0</v>
      </c>
      <c r="G14" s="76">
        <v>0</v>
      </c>
      <c r="H14" s="77">
        <v>0</v>
      </c>
      <c r="I14" s="78">
        <v>0</v>
      </c>
      <c r="J14" s="76">
        <v>0</v>
      </c>
      <c r="K14" s="76">
        <v>0</v>
      </c>
      <c r="L14" s="76">
        <v>0</v>
      </c>
      <c r="M14" s="77">
        <v>0</v>
      </c>
    </row>
    <row r="15" spans="1:13" ht="19.5" customHeight="1">
      <c r="A15" s="75" t="s">
        <v>72</v>
      </c>
      <c r="B15" s="75" t="s">
        <v>73</v>
      </c>
      <c r="C15" s="76">
        <v>7</v>
      </c>
      <c r="D15" s="76">
        <v>0</v>
      </c>
      <c r="E15" s="77">
        <v>7</v>
      </c>
      <c r="F15" s="78">
        <v>0</v>
      </c>
      <c r="G15" s="76">
        <v>0</v>
      </c>
      <c r="H15" s="77">
        <v>0</v>
      </c>
      <c r="I15" s="78">
        <v>0</v>
      </c>
      <c r="J15" s="76">
        <v>0</v>
      </c>
      <c r="K15" s="76">
        <v>0</v>
      </c>
      <c r="L15" s="76">
        <v>0</v>
      </c>
      <c r="M15" s="77">
        <v>0</v>
      </c>
    </row>
    <row r="16" spans="1:13" ht="19.5" customHeight="1">
      <c r="A16" s="75" t="s">
        <v>74</v>
      </c>
      <c r="B16" s="75" t="s">
        <v>75</v>
      </c>
      <c r="C16" s="76">
        <v>2</v>
      </c>
      <c r="D16" s="76">
        <v>0</v>
      </c>
      <c r="E16" s="77">
        <v>2</v>
      </c>
      <c r="F16" s="78">
        <v>0</v>
      </c>
      <c r="G16" s="76">
        <v>0</v>
      </c>
      <c r="H16" s="77">
        <v>0</v>
      </c>
      <c r="I16" s="78">
        <v>0</v>
      </c>
      <c r="J16" s="76">
        <v>0</v>
      </c>
      <c r="K16" s="76">
        <v>0</v>
      </c>
      <c r="L16" s="76">
        <v>0</v>
      </c>
      <c r="M16" s="77">
        <v>0</v>
      </c>
    </row>
    <row r="17" spans="1:13" ht="19.5" customHeight="1">
      <c r="A17" s="75" t="s">
        <v>76</v>
      </c>
      <c r="B17" s="75" t="s">
        <v>77</v>
      </c>
      <c r="C17" s="76">
        <v>2</v>
      </c>
      <c r="D17" s="76">
        <v>0</v>
      </c>
      <c r="E17" s="77">
        <v>2</v>
      </c>
      <c r="F17" s="78">
        <v>0</v>
      </c>
      <c r="G17" s="76">
        <v>0</v>
      </c>
      <c r="H17" s="77">
        <v>0</v>
      </c>
      <c r="I17" s="78">
        <v>0</v>
      </c>
      <c r="J17" s="76">
        <v>0</v>
      </c>
      <c r="K17" s="76">
        <v>0</v>
      </c>
      <c r="L17" s="76">
        <v>0</v>
      </c>
      <c r="M17" s="77">
        <v>0</v>
      </c>
    </row>
    <row r="18" spans="1:13" ht="19.5" customHeight="1">
      <c r="A18" s="75" t="s">
        <v>78</v>
      </c>
      <c r="B18" s="75" t="s">
        <v>79</v>
      </c>
      <c r="C18" s="76">
        <v>2</v>
      </c>
      <c r="D18" s="76">
        <v>0</v>
      </c>
      <c r="E18" s="77">
        <v>2</v>
      </c>
      <c r="F18" s="78">
        <v>0</v>
      </c>
      <c r="G18" s="76">
        <v>0</v>
      </c>
      <c r="H18" s="77">
        <v>0</v>
      </c>
      <c r="I18" s="78">
        <v>0</v>
      </c>
      <c r="J18" s="76">
        <v>0</v>
      </c>
      <c r="K18" s="76">
        <v>0</v>
      </c>
      <c r="L18" s="76">
        <v>0</v>
      </c>
      <c r="M18" s="77">
        <v>0</v>
      </c>
    </row>
    <row r="19" spans="1:13" ht="19.5" customHeight="1">
      <c r="A19" s="75" t="s">
        <v>80</v>
      </c>
      <c r="B19" s="75" t="s">
        <v>81</v>
      </c>
      <c r="C19" s="76">
        <v>17.145376</v>
      </c>
      <c r="D19" s="76">
        <v>0</v>
      </c>
      <c r="E19" s="77">
        <v>17.145376</v>
      </c>
      <c r="F19" s="78">
        <v>0</v>
      </c>
      <c r="G19" s="76">
        <v>0</v>
      </c>
      <c r="H19" s="77">
        <v>0</v>
      </c>
      <c r="I19" s="78">
        <v>0</v>
      </c>
      <c r="J19" s="76">
        <v>0</v>
      </c>
      <c r="K19" s="76">
        <v>0</v>
      </c>
      <c r="L19" s="76">
        <v>0</v>
      </c>
      <c r="M19" s="77">
        <v>0</v>
      </c>
    </row>
    <row r="20" spans="1:13" ht="19.5" customHeight="1">
      <c r="A20" s="75" t="s">
        <v>82</v>
      </c>
      <c r="B20" s="75" t="s">
        <v>83</v>
      </c>
      <c r="C20" s="76">
        <v>5.545984</v>
      </c>
      <c r="D20" s="76">
        <v>0</v>
      </c>
      <c r="E20" s="77">
        <v>5.545984</v>
      </c>
      <c r="F20" s="78">
        <v>0</v>
      </c>
      <c r="G20" s="76">
        <v>0</v>
      </c>
      <c r="H20" s="77">
        <v>0</v>
      </c>
      <c r="I20" s="78">
        <v>0</v>
      </c>
      <c r="J20" s="76">
        <v>0</v>
      </c>
      <c r="K20" s="76">
        <v>0</v>
      </c>
      <c r="L20" s="76">
        <v>0</v>
      </c>
      <c r="M20" s="77">
        <v>0</v>
      </c>
    </row>
    <row r="21" spans="1:13" ht="19.5" customHeight="1">
      <c r="A21" s="75" t="s">
        <v>84</v>
      </c>
      <c r="B21" s="75" t="s">
        <v>85</v>
      </c>
      <c r="C21" s="76">
        <v>5.545984</v>
      </c>
      <c r="D21" s="76">
        <v>0</v>
      </c>
      <c r="E21" s="77">
        <v>5.545984</v>
      </c>
      <c r="F21" s="78">
        <v>0</v>
      </c>
      <c r="G21" s="76">
        <v>0</v>
      </c>
      <c r="H21" s="77">
        <v>0</v>
      </c>
      <c r="I21" s="78">
        <v>0</v>
      </c>
      <c r="J21" s="76">
        <v>0</v>
      </c>
      <c r="K21" s="76">
        <v>0</v>
      </c>
      <c r="L21" s="76">
        <v>0</v>
      </c>
      <c r="M21" s="77">
        <v>0</v>
      </c>
    </row>
    <row r="22" spans="1:13" ht="19.5" customHeight="1">
      <c r="A22" s="75" t="s">
        <v>86</v>
      </c>
      <c r="B22" s="75" t="s">
        <v>87</v>
      </c>
      <c r="C22" s="76">
        <v>11.599392</v>
      </c>
      <c r="D22" s="76">
        <v>0</v>
      </c>
      <c r="E22" s="77">
        <v>11.599392</v>
      </c>
      <c r="F22" s="78">
        <v>0</v>
      </c>
      <c r="G22" s="76">
        <v>0</v>
      </c>
      <c r="H22" s="77">
        <v>0</v>
      </c>
      <c r="I22" s="78">
        <v>0</v>
      </c>
      <c r="J22" s="76">
        <v>0</v>
      </c>
      <c r="K22" s="76">
        <v>0</v>
      </c>
      <c r="L22" s="76">
        <v>0</v>
      </c>
      <c r="M22" s="77">
        <v>0</v>
      </c>
    </row>
    <row r="23" spans="1:13" ht="19.5" customHeight="1">
      <c r="A23" s="75" t="s">
        <v>88</v>
      </c>
      <c r="B23" s="75" t="s">
        <v>89</v>
      </c>
      <c r="C23" s="76">
        <v>11.599392</v>
      </c>
      <c r="D23" s="76">
        <v>0</v>
      </c>
      <c r="E23" s="77">
        <v>11.599392</v>
      </c>
      <c r="F23" s="78">
        <v>0</v>
      </c>
      <c r="G23" s="76">
        <v>0</v>
      </c>
      <c r="H23" s="77">
        <v>0</v>
      </c>
      <c r="I23" s="78">
        <v>0</v>
      </c>
      <c r="J23" s="76">
        <v>0</v>
      </c>
      <c r="K23" s="76">
        <v>0</v>
      </c>
      <c r="L23" s="76">
        <v>0</v>
      </c>
      <c r="M23" s="77">
        <v>0</v>
      </c>
    </row>
    <row r="24" spans="1:13" ht="19.5" customHeight="1">
      <c r="A24" s="75" t="s">
        <v>90</v>
      </c>
      <c r="B24" s="75" t="s">
        <v>91</v>
      </c>
      <c r="C24" s="76">
        <v>60.631079</v>
      </c>
      <c r="D24" s="76">
        <v>0</v>
      </c>
      <c r="E24" s="77">
        <v>60.631079</v>
      </c>
      <c r="F24" s="78">
        <v>0</v>
      </c>
      <c r="G24" s="76">
        <v>0</v>
      </c>
      <c r="H24" s="77">
        <v>0</v>
      </c>
      <c r="I24" s="78">
        <v>0</v>
      </c>
      <c r="J24" s="76">
        <v>0</v>
      </c>
      <c r="K24" s="76">
        <v>0</v>
      </c>
      <c r="L24" s="76">
        <v>0</v>
      </c>
      <c r="M24" s="77">
        <v>0</v>
      </c>
    </row>
    <row r="25" spans="1:13" ht="19.5" customHeight="1">
      <c r="A25" s="75" t="s">
        <v>92</v>
      </c>
      <c r="B25" s="75" t="s">
        <v>93</v>
      </c>
      <c r="C25" s="76">
        <v>35.394343</v>
      </c>
      <c r="D25" s="76">
        <v>0</v>
      </c>
      <c r="E25" s="77">
        <v>35.394343</v>
      </c>
      <c r="F25" s="78">
        <v>0</v>
      </c>
      <c r="G25" s="76">
        <v>0</v>
      </c>
      <c r="H25" s="77">
        <v>0</v>
      </c>
      <c r="I25" s="78">
        <v>0</v>
      </c>
      <c r="J25" s="76">
        <v>0</v>
      </c>
      <c r="K25" s="76">
        <v>0</v>
      </c>
      <c r="L25" s="76">
        <v>0</v>
      </c>
      <c r="M25" s="77">
        <v>0</v>
      </c>
    </row>
    <row r="26" spans="1:13" ht="19.5" customHeight="1">
      <c r="A26" s="75" t="s">
        <v>94</v>
      </c>
      <c r="B26" s="75" t="s">
        <v>95</v>
      </c>
      <c r="C26" s="76">
        <v>35.394343</v>
      </c>
      <c r="D26" s="76">
        <v>0</v>
      </c>
      <c r="E26" s="77">
        <v>35.394343</v>
      </c>
      <c r="F26" s="78">
        <v>0</v>
      </c>
      <c r="G26" s="76">
        <v>0</v>
      </c>
      <c r="H26" s="77">
        <v>0</v>
      </c>
      <c r="I26" s="78">
        <v>0</v>
      </c>
      <c r="J26" s="76">
        <v>0</v>
      </c>
      <c r="K26" s="76">
        <v>0</v>
      </c>
      <c r="L26" s="76">
        <v>0</v>
      </c>
      <c r="M26" s="77">
        <v>0</v>
      </c>
    </row>
    <row r="27" spans="1:13" ht="19.5" customHeight="1">
      <c r="A27" s="75" t="s">
        <v>96</v>
      </c>
      <c r="B27" s="75" t="s">
        <v>97</v>
      </c>
      <c r="C27" s="76">
        <v>6.4044</v>
      </c>
      <c r="D27" s="76">
        <v>0</v>
      </c>
      <c r="E27" s="77">
        <v>6.4044</v>
      </c>
      <c r="F27" s="78">
        <v>0</v>
      </c>
      <c r="G27" s="76">
        <v>0</v>
      </c>
      <c r="H27" s="77">
        <v>0</v>
      </c>
      <c r="I27" s="78">
        <v>0</v>
      </c>
      <c r="J27" s="76">
        <v>0</v>
      </c>
      <c r="K27" s="76">
        <v>0</v>
      </c>
      <c r="L27" s="76">
        <v>0</v>
      </c>
      <c r="M27" s="77">
        <v>0</v>
      </c>
    </row>
    <row r="28" spans="1:13" ht="19.5" customHeight="1">
      <c r="A28" s="75" t="s">
        <v>98</v>
      </c>
      <c r="B28" s="75" t="s">
        <v>99</v>
      </c>
      <c r="C28" s="76">
        <v>6.4044</v>
      </c>
      <c r="D28" s="76">
        <v>0</v>
      </c>
      <c r="E28" s="77">
        <v>6.4044</v>
      </c>
      <c r="F28" s="78">
        <v>0</v>
      </c>
      <c r="G28" s="76">
        <v>0</v>
      </c>
      <c r="H28" s="77">
        <v>0</v>
      </c>
      <c r="I28" s="78">
        <v>0</v>
      </c>
      <c r="J28" s="76">
        <v>0</v>
      </c>
      <c r="K28" s="76">
        <v>0</v>
      </c>
      <c r="L28" s="76">
        <v>0</v>
      </c>
      <c r="M28" s="77">
        <v>0</v>
      </c>
    </row>
    <row r="29" spans="1:13" ht="19.5" customHeight="1">
      <c r="A29" s="75" t="s">
        <v>100</v>
      </c>
      <c r="B29" s="75" t="s">
        <v>101</v>
      </c>
      <c r="C29" s="76">
        <v>18.832336</v>
      </c>
      <c r="D29" s="76">
        <v>0</v>
      </c>
      <c r="E29" s="77">
        <v>18.832336</v>
      </c>
      <c r="F29" s="78">
        <v>0</v>
      </c>
      <c r="G29" s="76">
        <v>0</v>
      </c>
      <c r="H29" s="77">
        <v>0</v>
      </c>
      <c r="I29" s="78">
        <v>0</v>
      </c>
      <c r="J29" s="76">
        <v>0</v>
      </c>
      <c r="K29" s="76">
        <v>0</v>
      </c>
      <c r="L29" s="76">
        <v>0</v>
      </c>
      <c r="M29" s="77">
        <v>0</v>
      </c>
    </row>
    <row r="30" spans="1:13" ht="19.5" customHeight="1">
      <c r="A30" s="75" t="s">
        <v>102</v>
      </c>
      <c r="B30" s="75" t="s">
        <v>103</v>
      </c>
      <c r="C30" s="76">
        <v>18.832336</v>
      </c>
      <c r="D30" s="76">
        <v>0</v>
      </c>
      <c r="E30" s="77">
        <v>18.832336</v>
      </c>
      <c r="F30" s="78">
        <v>0</v>
      </c>
      <c r="G30" s="76">
        <v>0</v>
      </c>
      <c r="H30" s="77">
        <v>0</v>
      </c>
      <c r="I30" s="78">
        <v>0</v>
      </c>
      <c r="J30" s="76">
        <v>0</v>
      </c>
      <c r="K30" s="76">
        <v>0</v>
      </c>
      <c r="L30" s="76">
        <v>0</v>
      </c>
      <c r="M30" s="77">
        <v>0</v>
      </c>
    </row>
    <row r="31" spans="1:13" ht="19.5" customHeight="1">
      <c r="A31" s="75" t="s">
        <v>104</v>
      </c>
      <c r="B31" s="75" t="s">
        <v>105</v>
      </c>
      <c r="C31" s="76">
        <v>21.553242</v>
      </c>
      <c r="D31" s="76">
        <v>0</v>
      </c>
      <c r="E31" s="77">
        <v>21.553242</v>
      </c>
      <c r="F31" s="78">
        <v>0</v>
      </c>
      <c r="G31" s="76">
        <v>0</v>
      </c>
      <c r="H31" s="77">
        <v>0</v>
      </c>
      <c r="I31" s="78">
        <v>0</v>
      </c>
      <c r="J31" s="76">
        <v>0</v>
      </c>
      <c r="K31" s="76">
        <v>0</v>
      </c>
      <c r="L31" s="76">
        <v>0</v>
      </c>
      <c r="M31" s="77">
        <v>0</v>
      </c>
    </row>
    <row r="32" spans="1:13" ht="19.5" customHeight="1">
      <c r="A32" s="75" t="s">
        <v>106</v>
      </c>
      <c r="B32" s="75" t="s">
        <v>107</v>
      </c>
      <c r="C32" s="76">
        <v>6</v>
      </c>
      <c r="D32" s="76">
        <v>0</v>
      </c>
      <c r="E32" s="77">
        <v>6</v>
      </c>
      <c r="F32" s="78">
        <v>0</v>
      </c>
      <c r="G32" s="76">
        <v>0</v>
      </c>
      <c r="H32" s="77">
        <v>0</v>
      </c>
      <c r="I32" s="78">
        <v>0</v>
      </c>
      <c r="J32" s="76">
        <v>0</v>
      </c>
      <c r="K32" s="76">
        <v>0</v>
      </c>
      <c r="L32" s="76">
        <v>0</v>
      </c>
      <c r="M32" s="77">
        <v>0</v>
      </c>
    </row>
    <row r="33" spans="1:13" ht="19.5" customHeight="1">
      <c r="A33" s="75" t="s">
        <v>108</v>
      </c>
      <c r="B33" s="75" t="s">
        <v>109</v>
      </c>
      <c r="C33" s="76">
        <v>6</v>
      </c>
      <c r="D33" s="76">
        <v>0</v>
      </c>
      <c r="E33" s="77">
        <v>6</v>
      </c>
      <c r="F33" s="78">
        <v>0</v>
      </c>
      <c r="G33" s="76">
        <v>0</v>
      </c>
      <c r="H33" s="77">
        <v>0</v>
      </c>
      <c r="I33" s="78">
        <v>0</v>
      </c>
      <c r="J33" s="76">
        <v>0</v>
      </c>
      <c r="K33" s="76">
        <v>0</v>
      </c>
      <c r="L33" s="76">
        <v>0</v>
      </c>
      <c r="M33" s="77">
        <v>0</v>
      </c>
    </row>
    <row r="34" spans="1:13" ht="19.5" customHeight="1">
      <c r="A34" s="75" t="s">
        <v>110</v>
      </c>
      <c r="B34" s="75" t="s">
        <v>111</v>
      </c>
      <c r="C34" s="76">
        <v>15.553242</v>
      </c>
      <c r="D34" s="76">
        <v>0</v>
      </c>
      <c r="E34" s="77">
        <v>15.553242</v>
      </c>
      <c r="F34" s="78">
        <v>0</v>
      </c>
      <c r="G34" s="76">
        <v>0</v>
      </c>
      <c r="H34" s="77">
        <v>0</v>
      </c>
      <c r="I34" s="78">
        <v>0</v>
      </c>
      <c r="J34" s="76">
        <v>0</v>
      </c>
      <c r="K34" s="76">
        <v>0</v>
      </c>
      <c r="L34" s="76">
        <v>0</v>
      </c>
      <c r="M34" s="77">
        <v>0</v>
      </c>
    </row>
    <row r="35" spans="1:13" ht="19.5" customHeight="1">
      <c r="A35" s="75" t="s">
        <v>112</v>
      </c>
      <c r="B35" s="75" t="s">
        <v>113</v>
      </c>
      <c r="C35" s="76">
        <v>13.886226</v>
      </c>
      <c r="D35" s="76">
        <v>0</v>
      </c>
      <c r="E35" s="77">
        <v>13.886226</v>
      </c>
      <c r="F35" s="78">
        <v>0</v>
      </c>
      <c r="G35" s="76">
        <v>0</v>
      </c>
      <c r="H35" s="77">
        <v>0</v>
      </c>
      <c r="I35" s="78">
        <v>0</v>
      </c>
      <c r="J35" s="76">
        <v>0</v>
      </c>
      <c r="K35" s="76">
        <v>0</v>
      </c>
      <c r="L35" s="76">
        <v>0</v>
      </c>
      <c r="M35" s="77">
        <v>0</v>
      </c>
    </row>
    <row r="36" spans="1:13" ht="19.5" customHeight="1">
      <c r="A36" s="75" t="s">
        <v>114</v>
      </c>
      <c r="B36" s="75" t="s">
        <v>115</v>
      </c>
      <c r="C36" s="76">
        <v>1.667016</v>
      </c>
      <c r="D36" s="76">
        <v>0</v>
      </c>
      <c r="E36" s="77">
        <v>1.667016</v>
      </c>
      <c r="F36" s="78">
        <v>0</v>
      </c>
      <c r="G36" s="76">
        <v>0</v>
      </c>
      <c r="H36" s="77">
        <v>0</v>
      </c>
      <c r="I36" s="78">
        <v>0</v>
      </c>
      <c r="J36" s="76">
        <v>0</v>
      </c>
      <c r="K36" s="76">
        <v>0</v>
      </c>
      <c r="L36" s="76">
        <v>0</v>
      </c>
      <c r="M36" s="77">
        <v>0</v>
      </c>
    </row>
    <row r="37" spans="1:13" ht="19.5" customHeight="1">
      <c r="A37" s="75" t="s">
        <v>116</v>
      </c>
      <c r="B37" s="75" t="s">
        <v>117</v>
      </c>
      <c r="C37" s="76">
        <v>32</v>
      </c>
      <c r="D37" s="76">
        <v>0</v>
      </c>
      <c r="E37" s="77">
        <v>32</v>
      </c>
      <c r="F37" s="78">
        <v>0</v>
      </c>
      <c r="G37" s="76">
        <v>0</v>
      </c>
      <c r="H37" s="77">
        <v>0</v>
      </c>
      <c r="I37" s="78">
        <v>0</v>
      </c>
      <c r="J37" s="76">
        <v>0</v>
      </c>
      <c r="K37" s="76">
        <v>0</v>
      </c>
      <c r="L37" s="76">
        <v>0</v>
      </c>
      <c r="M37" s="77">
        <v>0</v>
      </c>
    </row>
    <row r="38" spans="1:13" ht="19.5" customHeight="1">
      <c r="A38" s="75" t="s">
        <v>118</v>
      </c>
      <c r="B38" s="75" t="s">
        <v>119</v>
      </c>
      <c r="C38" s="76">
        <v>32</v>
      </c>
      <c r="D38" s="76">
        <v>0</v>
      </c>
      <c r="E38" s="77">
        <v>32</v>
      </c>
      <c r="F38" s="78">
        <v>0</v>
      </c>
      <c r="G38" s="76">
        <v>0</v>
      </c>
      <c r="H38" s="77">
        <v>0</v>
      </c>
      <c r="I38" s="78">
        <v>0</v>
      </c>
      <c r="J38" s="76">
        <v>0</v>
      </c>
      <c r="K38" s="76">
        <v>0</v>
      </c>
      <c r="L38" s="76">
        <v>0</v>
      </c>
      <c r="M38" s="77">
        <v>0</v>
      </c>
    </row>
    <row r="39" spans="1:13" ht="19.5" customHeight="1">
      <c r="A39" s="75" t="s">
        <v>120</v>
      </c>
      <c r="B39" s="75" t="s">
        <v>121</v>
      </c>
      <c r="C39" s="76">
        <v>32</v>
      </c>
      <c r="D39" s="76">
        <v>0</v>
      </c>
      <c r="E39" s="77">
        <v>32</v>
      </c>
      <c r="F39" s="78">
        <v>0</v>
      </c>
      <c r="G39" s="76">
        <v>0</v>
      </c>
      <c r="H39" s="77">
        <v>0</v>
      </c>
      <c r="I39" s="78">
        <v>0</v>
      </c>
      <c r="J39" s="76">
        <v>0</v>
      </c>
      <c r="K39" s="76">
        <v>0</v>
      </c>
      <c r="L39" s="76">
        <v>0</v>
      </c>
      <c r="M39" s="77">
        <v>0</v>
      </c>
    </row>
    <row r="40" spans="1:13" ht="19.5" customHeight="1">
      <c r="A40" s="75" t="s">
        <v>122</v>
      </c>
      <c r="B40" s="75" t="s">
        <v>123</v>
      </c>
      <c r="C40" s="76">
        <v>6</v>
      </c>
      <c r="D40" s="76">
        <v>0</v>
      </c>
      <c r="E40" s="77">
        <v>6</v>
      </c>
      <c r="F40" s="78">
        <v>0</v>
      </c>
      <c r="G40" s="76">
        <v>0</v>
      </c>
      <c r="H40" s="77">
        <v>0</v>
      </c>
      <c r="I40" s="78">
        <v>0</v>
      </c>
      <c r="J40" s="76">
        <v>0</v>
      </c>
      <c r="K40" s="76">
        <v>0</v>
      </c>
      <c r="L40" s="76">
        <v>0</v>
      </c>
      <c r="M40" s="77">
        <v>0</v>
      </c>
    </row>
    <row r="41" spans="1:13" ht="19.5" customHeight="1">
      <c r="A41" s="75" t="s">
        <v>124</v>
      </c>
      <c r="B41" s="75" t="s">
        <v>125</v>
      </c>
      <c r="C41" s="76">
        <v>4</v>
      </c>
      <c r="D41" s="76">
        <v>0</v>
      </c>
      <c r="E41" s="77">
        <v>4</v>
      </c>
      <c r="F41" s="78">
        <v>0</v>
      </c>
      <c r="G41" s="76">
        <v>0</v>
      </c>
      <c r="H41" s="77">
        <v>0</v>
      </c>
      <c r="I41" s="78">
        <v>0</v>
      </c>
      <c r="J41" s="76">
        <v>0</v>
      </c>
      <c r="K41" s="76">
        <v>0</v>
      </c>
      <c r="L41" s="76">
        <v>0</v>
      </c>
      <c r="M41" s="77">
        <v>0</v>
      </c>
    </row>
    <row r="42" spans="1:13" ht="19.5" customHeight="1">
      <c r="A42" s="75" t="s">
        <v>126</v>
      </c>
      <c r="B42" s="75" t="s">
        <v>127</v>
      </c>
      <c r="C42" s="76">
        <v>4</v>
      </c>
      <c r="D42" s="76">
        <v>0</v>
      </c>
      <c r="E42" s="77">
        <v>4</v>
      </c>
      <c r="F42" s="78">
        <v>0</v>
      </c>
      <c r="G42" s="76">
        <v>0</v>
      </c>
      <c r="H42" s="77">
        <v>0</v>
      </c>
      <c r="I42" s="78">
        <v>0</v>
      </c>
      <c r="J42" s="76">
        <v>0</v>
      </c>
      <c r="K42" s="76">
        <v>0</v>
      </c>
      <c r="L42" s="76">
        <v>0</v>
      </c>
      <c r="M42" s="77">
        <v>0</v>
      </c>
    </row>
    <row r="43" spans="1:13" ht="19.5" customHeight="1">
      <c r="A43" s="75" t="s">
        <v>128</v>
      </c>
      <c r="B43" s="75" t="s">
        <v>129</v>
      </c>
      <c r="C43" s="76">
        <v>2</v>
      </c>
      <c r="D43" s="76">
        <v>0</v>
      </c>
      <c r="E43" s="77">
        <v>2</v>
      </c>
      <c r="F43" s="78">
        <v>0</v>
      </c>
      <c r="G43" s="76">
        <v>0</v>
      </c>
      <c r="H43" s="77">
        <v>0</v>
      </c>
      <c r="I43" s="78">
        <v>0</v>
      </c>
      <c r="J43" s="76">
        <v>0</v>
      </c>
      <c r="K43" s="76">
        <v>0</v>
      </c>
      <c r="L43" s="76">
        <v>0</v>
      </c>
      <c r="M43" s="77">
        <v>0</v>
      </c>
    </row>
    <row r="44" spans="1:13" ht="19.5" customHeight="1">
      <c r="A44" s="75" t="s">
        <v>130</v>
      </c>
      <c r="B44" s="75" t="s">
        <v>131</v>
      </c>
      <c r="C44" s="76">
        <v>2</v>
      </c>
      <c r="D44" s="76">
        <v>0</v>
      </c>
      <c r="E44" s="77">
        <v>2</v>
      </c>
      <c r="F44" s="78">
        <v>0</v>
      </c>
      <c r="G44" s="76">
        <v>0</v>
      </c>
      <c r="H44" s="77">
        <v>0</v>
      </c>
      <c r="I44" s="78">
        <v>0</v>
      </c>
      <c r="J44" s="76">
        <v>0</v>
      </c>
      <c r="K44" s="76">
        <v>0</v>
      </c>
      <c r="L44" s="76">
        <v>0</v>
      </c>
      <c r="M44" s="77">
        <v>0</v>
      </c>
    </row>
    <row r="45" spans="1:13" ht="19.5" customHeight="1">
      <c r="A45" s="75" t="s">
        <v>132</v>
      </c>
      <c r="B45" s="75" t="s">
        <v>133</v>
      </c>
      <c r="C45" s="76">
        <v>21.080304</v>
      </c>
      <c r="D45" s="76">
        <v>0</v>
      </c>
      <c r="E45" s="77">
        <v>21.080304</v>
      </c>
      <c r="F45" s="78">
        <v>0</v>
      </c>
      <c r="G45" s="76">
        <v>0</v>
      </c>
      <c r="H45" s="77">
        <v>0</v>
      </c>
      <c r="I45" s="78">
        <v>0</v>
      </c>
      <c r="J45" s="76">
        <v>0</v>
      </c>
      <c r="K45" s="76">
        <v>0</v>
      </c>
      <c r="L45" s="76">
        <v>0</v>
      </c>
      <c r="M45" s="77">
        <v>0</v>
      </c>
    </row>
    <row r="46" spans="1:13" ht="19.5" customHeight="1">
      <c r="A46" s="75" t="s">
        <v>134</v>
      </c>
      <c r="B46" s="75" t="s">
        <v>135</v>
      </c>
      <c r="C46" s="76">
        <v>21.080304</v>
      </c>
      <c r="D46" s="76">
        <v>0</v>
      </c>
      <c r="E46" s="77">
        <v>21.080304</v>
      </c>
      <c r="F46" s="78">
        <v>0</v>
      </c>
      <c r="G46" s="76">
        <v>0</v>
      </c>
      <c r="H46" s="77">
        <v>0</v>
      </c>
      <c r="I46" s="78">
        <v>0</v>
      </c>
      <c r="J46" s="76">
        <v>0</v>
      </c>
      <c r="K46" s="76">
        <v>0</v>
      </c>
      <c r="L46" s="76">
        <v>0</v>
      </c>
      <c r="M46" s="77">
        <v>0</v>
      </c>
    </row>
    <row r="47" spans="1:13" ht="19.5" customHeight="1">
      <c r="A47" s="75" t="s">
        <v>136</v>
      </c>
      <c r="B47" s="75" t="s">
        <v>137</v>
      </c>
      <c r="C47" s="76">
        <v>21.080304</v>
      </c>
      <c r="D47" s="76">
        <v>0</v>
      </c>
      <c r="E47" s="77">
        <v>21.080304</v>
      </c>
      <c r="F47" s="78">
        <v>0</v>
      </c>
      <c r="G47" s="76">
        <v>0</v>
      </c>
      <c r="H47" s="77">
        <v>0</v>
      </c>
      <c r="I47" s="78">
        <v>0</v>
      </c>
      <c r="J47" s="76">
        <v>0</v>
      </c>
      <c r="K47" s="76">
        <v>0</v>
      </c>
      <c r="L47" s="76">
        <v>0</v>
      </c>
      <c r="M47" s="77">
        <v>0</v>
      </c>
    </row>
    <row r="48" spans="1:13" ht="19.5" customHeight="1">
      <c r="A48" s="75" t="s">
        <v>138</v>
      </c>
      <c r="B48" s="75" t="s">
        <v>139</v>
      </c>
      <c r="C48" s="76">
        <v>6</v>
      </c>
      <c r="D48" s="76">
        <v>0</v>
      </c>
      <c r="E48" s="77">
        <v>6</v>
      </c>
      <c r="F48" s="78">
        <v>0</v>
      </c>
      <c r="G48" s="76">
        <v>0</v>
      </c>
      <c r="H48" s="77">
        <v>0</v>
      </c>
      <c r="I48" s="78">
        <v>0</v>
      </c>
      <c r="J48" s="76">
        <v>0</v>
      </c>
      <c r="K48" s="76">
        <v>0</v>
      </c>
      <c r="L48" s="76">
        <v>0</v>
      </c>
      <c r="M48" s="77">
        <v>0</v>
      </c>
    </row>
    <row r="49" spans="1:13" ht="19.5" customHeight="1">
      <c r="A49" s="75" t="s">
        <v>140</v>
      </c>
      <c r="B49" s="75" t="s">
        <v>141</v>
      </c>
      <c r="C49" s="76">
        <v>6</v>
      </c>
      <c r="D49" s="76">
        <v>0</v>
      </c>
      <c r="E49" s="77">
        <v>6</v>
      </c>
      <c r="F49" s="78">
        <v>0</v>
      </c>
      <c r="G49" s="76">
        <v>0</v>
      </c>
      <c r="H49" s="77">
        <v>0</v>
      </c>
      <c r="I49" s="78">
        <v>0</v>
      </c>
      <c r="J49" s="76">
        <v>0</v>
      </c>
      <c r="K49" s="76">
        <v>0</v>
      </c>
      <c r="L49" s="76">
        <v>0</v>
      </c>
      <c r="M49" s="77">
        <v>0</v>
      </c>
    </row>
    <row r="50" spans="1:13" ht="19.5" customHeight="1">
      <c r="A50" s="75" t="s">
        <v>142</v>
      </c>
      <c r="B50" s="75" t="s">
        <v>143</v>
      </c>
      <c r="C50" s="76">
        <v>6</v>
      </c>
      <c r="D50" s="76">
        <v>0</v>
      </c>
      <c r="E50" s="77">
        <v>6</v>
      </c>
      <c r="F50" s="78">
        <v>0</v>
      </c>
      <c r="G50" s="76">
        <v>0</v>
      </c>
      <c r="H50" s="77">
        <v>0</v>
      </c>
      <c r="I50" s="78">
        <v>0</v>
      </c>
      <c r="J50" s="76">
        <v>0</v>
      </c>
      <c r="K50" s="76">
        <v>0</v>
      </c>
      <c r="L50" s="76">
        <v>0</v>
      </c>
      <c r="M50" s="77">
        <v>0</v>
      </c>
    </row>
  </sheetData>
  <sheetProtection/>
  <mergeCells count="9">
    <mergeCell ref="A2:M2"/>
    <mergeCell ref="L3:M3"/>
    <mergeCell ref="A4:B4"/>
    <mergeCell ref="H4:M4"/>
    <mergeCell ref="C4:C5"/>
    <mergeCell ref="D4:D5"/>
    <mergeCell ref="E4:E5"/>
    <mergeCell ref="F4:F5"/>
    <mergeCell ref="G4:G5"/>
  </mergeCells>
  <printOptions horizontalCentered="1"/>
  <pageMargins left="0.35" right="0.3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83203125" style="35" customWidth="1"/>
    <col min="2" max="2" width="44" style="35" customWidth="1"/>
    <col min="3" max="3" width="18.33203125" style="35" customWidth="1"/>
    <col min="4" max="5" width="17.16015625" style="35" customWidth="1"/>
    <col min="6" max="16384" width="9" style="35" customWidth="1"/>
  </cols>
  <sheetData>
    <row r="1" ht="17.25" customHeight="1">
      <c r="A1" s="62" t="s">
        <v>233</v>
      </c>
    </row>
    <row r="2" spans="1:5" ht="21" customHeight="1">
      <c r="A2" s="63" t="s">
        <v>234</v>
      </c>
      <c r="B2" s="63"/>
      <c r="C2" s="63"/>
      <c r="D2" s="63"/>
      <c r="E2" s="63"/>
    </row>
    <row r="3" spans="1:5" ht="16.5" customHeight="1">
      <c r="A3" s="50" t="s">
        <v>2</v>
      </c>
      <c r="B3" s="50"/>
      <c r="C3" s="50"/>
      <c r="D3" s="50"/>
      <c r="E3" s="51" t="s">
        <v>3</v>
      </c>
    </row>
    <row r="4" spans="1:5" ht="27" customHeight="1">
      <c r="A4" s="64" t="s">
        <v>51</v>
      </c>
      <c r="B4" s="64"/>
      <c r="C4" s="65" t="s">
        <v>8</v>
      </c>
      <c r="D4" s="65" t="s">
        <v>54</v>
      </c>
      <c r="E4" s="65" t="s">
        <v>55</v>
      </c>
    </row>
    <row r="5" spans="1:5" ht="27" customHeight="1">
      <c r="A5" s="13" t="s">
        <v>52</v>
      </c>
      <c r="B5" s="13" t="s">
        <v>53</v>
      </c>
      <c r="C5" s="66"/>
      <c r="D5" s="66"/>
      <c r="E5" s="66"/>
    </row>
    <row r="6" spans="1:5" ht="19.5" customHeight="1">
      <c r="A6" s="67"/>
      <c r="B6" s="67" t="s">
        <v>8</v>
      </c>
      <c r="C6" s="68">
        <v>494.261533</v>
      </c>
      <c r="D6" s="68">
        <v>296.861533</v>
      </c>
      <c r="E6" s="69">
        <v>197.4</v>
      </c>
    </row>
    <row r="7" spans="1:5" ht="19.5" customHeight="1">
      <c r="A7" s="67" t="s">
        <v>56</v>
      </c>
      <c r="B7" s="67" t="s">
        <v>57</v>
      </c>
      <c r="C7" s="68">
        <v>320.851532</v>
      </c>
      <c r="D7" s="68">
        <v>195.451532</v>
      </c>
      <c r="E7" s="69">
        <v>125.4</v>
      </c>
    </row>
    <row r="8" spans="1:5" ht="19.5" customHeight="1">
      <c r="A8" s="67" t="s">
        <v>58</v>
      </c>
      <c r="B8" s="67" t="s">
        <v>59</v>
      </c>
      <c r="C8" s="68">
        <v>298.139916</v>
      </c>
      <c r="D8" s="68">
        <v>183.739916</v>
      </c>
      <c r="E8" s="69">
        <v>114.4</v>
      </c>
    </row>
    <row r="9" spans="1:5" ht="19.5" customHeight="1">
      <c r="A9" s="67" t="s">
        <v>60</v>
      </c>
      <c r="B9" s="67" t="s">
        <v>61</v>
      </c>
      <c r="C9" s="68">
        <v>183.739916</v>
      </c>
      <c r="D9" s="68">
        <v>183.739916</v>
      </c>
      <c r="E9" s="69">
        <v>0</v>
      </c>
    </row>
    <row r="10" spans="1:7" ht="19.5" customHeight="1">
      <c r="A10" s="67" t="s">
        <v>62</v>
      </c>
      <c r="B10" s="67" t="s">
        <v>63</v>
      </c>
      <c r="C10" s="68">
        <v>114.4</v>
      </c>
      <c r="D10" s="68">
        <v>0</v>
      </c>
      <c r="E10" s="69">
        <v>114.4</v>
      </c>
      <c r="F10" s="47"/>
      <c r="G10" s="47"/>
    </row>
    <row r="11" spans="1:6" ht="19.5" customHeight="1">
      <c r="A11" s="67" t="s">
        <v>64</v>
      </c>
      <c r="B11" s="67" t="s">
        <v>65</v>
      </c>
      <c r="C11" s="68">
        <v>22.711616</v>
      </c>
      <c r="D11" s="68">
        <v>11.711616</v>
      </c>
      <c r="E11" s="69">
        <v>11</v>
      </c>
      <c r="F11" s="47"/>
    </row>
    <row r="12" spans="1:5" ht="19.5" customHeight="1">
      <c r="A12" s="67" t="s">
        <v>66</v>
      </c>
      <c r="B12" s="67" t="s">
        <v>67</v>
      </c>
      <c r="C12" s="68">
        <v>22.711616</v>
      </c>
      <c r="D12" s="68">
        <v>11.711616</v>
      </c>
      <c r="E12" s="69">
        <v>11</v>
      </c>
    </row>
    <row r="13" spans="1:5" ht="19.5" customHeight="1">
      <c r="A13" s="67" t="s">
        <v>68</v>
      </c>
      <c r="B13" s="67" t="s">
        <v>69</v>
      </c>
      <c r="C13" s="68">
        <v>7</v>
      </c>
      <c r="D13" s="68">
        <v>0</v>
      </c>
      <c r="E13" s="69">
        <v>7</v>
      </c>
    </row>
    <row r="14" spans="1:5" ht="19.5" customHeight="1">
      <c r="A14" s="67" t="s">
        <v>70</v>
      </c>
      <c r="B14" s="67" t="s">
        <v>71</v>
      </c>
      <c r="C14" s="68">
        <v>7</v>
      </c>
      <c r="D14" s="68">
        <v>0</v>
      </c>
      <c r="E14" s="69">
        <v>7</v>
      </c>
    </row>
    <row r="15" spans="1:5" ht="19.5" customHeight="1">
      <c r="A15" s="67" t="s">
        <v>72</v>
      </c>
      <c r="B15" s="67" t="s">
        <v>73</v>
      </c>
      <c r="C15" s="68">
        <v>7</v>
      </c>
      <c r="D15" s="68">
        <v>0</v>
      </c>
      <c r="E15" s="69">
        <v>7</v>
      </c>
    </row>
    <row r="16" spans="1:5" ht="19.5" customHeight="1">
      <c r="A16" s="67" t="s">
        <v>74</v>
      </c>
      <c r="B16" s="67" t="s">
        <v>75</v>
      </c>
      <c r="C16" s="68">
        <v>2</v>
      </c>
      <c r="D16" s="68">
        <v>0</v>
      </c>
      <c r="E16" s="69">
        <v>2</v>
      </c>
    </row>
    <row r="17" spans="1:5" ht="19.5" customHeight="1">
      <c r="A17" s="67" t="s">
        <v>76</v>
      </c>
      <c r="B17" s="67" t="s">
        <v>77</v>
      </c>
      <c r="C17" s="68">
        <v>2</v>
      </c>
      <c r="D17" s="68">
        <v>0</v>
      </c>
      <c r="E17" s="69">
        <v>2</v>
      </c>
    </row>
    <row r="18" spans="1:5" ht="19.5" customHeight="1">
      <c r="A18" s="67" t="s">
        <v>78</v>
      </c>
      <c r="B18" s="67" t="s">
        <v>79</v>
      </c>
      <c r="C18" s="68">
        <v>2</v>
      </c>
      <c r="D18" s="68">
        <v>0</v>
      </c>
      <c r="E18" s="69">
        <v>2</v>
      </c>
    </row>
    <row r="19" spans="1:5" ht="19.5" customHeight="1">
      <c r="A19" s="67" t="s">
        <v>80</v>
      </c>
      <c r="B19" s="67" t="s">
        <v>81</v>
      </c>
      <c r="C19" s="68">
        <v>17.145376</v>
      </c>
      <c r="D19" s="68">
        <v>11.145376</v>
      </c>
      <c r="E19" s="69">
        <v>6</v>
      </c>
    </row>
    <row r="20" spans="1:5" ht="19.5" customHeight="1">
      <c r="A20" s="67" t="s">
        <v>82</v>
      </c>
      <c r="B20" s="67" t="s">
        <v>83</v>
      </c>
      <c r="C20" s="68">
        <v>5.545984</v>
      </c>
      <c r="D20" s="68">
        <v>5.545984</v>
      </c>
      <c r="E20" s="69">
        <v>0</v>
      </c>
    </row>
    <row r="21" spans="1:5" ht="19.5" customHeight="1">
      <c r="A21" s="67" t="s">
        <v>84</v>
      </c>
      <c r="B21" s="67" t="s">
        <v>85</v>
      </c>
      <c r="C21" s="68">
        <v>5.545984</v>
      </c>
      <c r="D21" s="68">
        <v>5.545984</v>
      </c>
      <c r="E21" s="69">
        <v>0</v>
      </c>
    </row>
    <row r="22" spans="1:5" ht="19.5" customHeight="1">
      <c r="A22" s="67" t="s">
        <v>86</v>
      </c>
      <c r="B22" s="67" t="s">
        <v>87</v>
      </c>
      <c r="C22" s="68">
        <v>11.599392</v>
      </c>
      <c r="D22" s="68">
        <v>5.599392</v>
      </c>
      <c r="E22" s="69">
        <v>6</v>
      </c>
    </row>
    <row r="23" spans="1:5" ht="19.5" customHeight="1">
      <c r="A23" s="67" t="s">
        <v>88</v>
      </c>
      <c r="B23" s="67" t="s">
        <v>89</v>
      </c>
      <c r="C23" s="68">
        <v>11.599392</v>
      </c>
      <c r="D23" s="68">
        <v>5.599392</v>
      </c>
      <c r="E23" s="69">
        <v>6</v>
      </c>
    </row>
    <row r="24" spans="1:5" ht="19.5" customHeight="1">
      <c r="A24" s="67" t="s">
        <v>90</v>
      </c>
      <c r="B24" s="67" t="s">
        <v>91</v>
      </c>
      <c r="C24" s="68">
        <v>60.631079</v>
      </c>
      <c r="D24" s="68">
        <v>53.631079</v>
      </c>
      <c r="E24" s="69">
        <v>7</v>
      </c>
    </row>
    <row r="25" spans="1:5" ht="19.5" customHeight="1">
      <c r="A25" s="67" t="s">
        <v>92</v>
      </c>
      <c r="B25" s="67" t="s">
        <v>93</v>
      </c>
      <c r="C25" s="68">
        <v>35.394343</v>
      </c>
      <c r="D25" s="68">
        <v>35.394343</v>
      </c>
      <c r="E25" s="69">
        <v>0</v>
      </c>
    </row>
    <row r="26" spans="1:5" ht="19.5" customHeight="1">
      <c r="A26" s="67" t="s">
        <v>94</v>
      </c>
      <c r="B26" s="67" t="s">
        <v>95</v>
      </c>
      <c r="C26" s="68">
        <v>35.394343</v>
      </c>
      <c r="D26" s="68">
        <v>35.394343</v>
      </c>
      <c r="E26" s="69">
        <v>0</v>
      </c>
    </row>
    <row r="27" spans="1:5" ht="19.5" customHeight="1">
      <c r="A27" s="67" t="s">
        <v>96</v>
      </c>
      <c r="B27" s="67" t="s">
        <v>97</v>
      </c>
      <c r="C27" s="68">
        <v>6.4044</v>
      </c>
      <c r="D27" s="68">
        <v>6.4044</v>
      </c>
      <c r="E27" s="69">
        <v>0</v>
      </c>
    </row>
    <row r="28" spans="1:5" ht="19.5" customHeight="1">
      <c r="A28" s="67" t="s">
        <v>98</v>
      </c>
      <c r="B28" s="67" t="s">
        <v>99</v>
      </c>
      <c r="C28" s="68">
        <v>6.4044</v>
      </c>
      <c r="D28" s="68">
        <v>6.4044</v>
      </c>
      <c r="E28" s="69">
        <v>0</v>
      </c>
    </row>
    <row r="29" spans="1:5" ht="19.5" customHeight="1">
      <c r="A29" s="67" t="s">
        <v>100</v>
      </c>
      <c r="B29" s="67" t="s">
        <v>101</v>
      </c>
      <c r="C29" s="68">
        <v>18.832336</v>
      </c>
      <c r="D29" s="68">
        <v>11.832336</v>
      </c>
      <c r="E29" s="69">
        <v>7</v>
      </c>
    </row>
    <row r="30" spans="1:5" ht="19.5" customHeight="1">
      <c r="A30" s="67" t="s">
        <v>102</v>
      </c>
      <c r="B30" s="67" t="s">
        <v>103</v>
      </c>
      <c r="C30" s="68">
        <v>18.832336</v>
      </c>
      <c r="D30" s="68">
        <v>11.832336</v>
      </c>
      <c r="E30" s="69">
        <v>7</v>
      </c>
    </row>
    <row r="31" spans="1:5" ht="19.5" customHeight="1">
      <c r="A31" s="67" t="s">
        <v>104</v>
      </c>
      <c r="B31" s="67" t="s">
        <v>105</v>
      </c>
      <c r="C31" s="68">
        <v>21.553242</v>
      </c>
      <c r="D31" s="68">
        <v>15.553242</v>
      </c>
      <c r="E31" s="69">
        <v>6</v>
      </c>
    </row>
    <row r="32" spans="1:5" ht="19.5" customHeight="1">
      <c r="A32" s="67" t="s">
        <v>106</v>
      </c>
      <c r="B32" s="67" t="s">
        <v>107</v>
      </c>
      <c r="C32" s="68">
        <v>6</v>
      </c>
      <c r="D32" s="68">
        <v>0</v>
      </c>
      <c r="E32" s="69">
        <v>6</v>
      </c>
    </row>
    <row r="33" spans="1:5" ht="19.5" customHeight="1">
      <c r="A33" s="67" t="s">
        <v>108</v>
      </c>
      <c r="B33" s="67" t="s">
        <v>109</v>
      </c>
      <c r="C33" s="68">
        <v>6</v>
      </c>
      <c r="D33" s="68">
        <v>0</v>
      </c>
      <c r="E33" s="69">
        <v>6</v>
      </c>
    </row>
    <row r="34" spans="1:5" ht="19.5" customHeight="1">
      <c r="A34" s="67" t="s">
        <v>110</v>
      </c>
      <c r="B34" s="67" t="s">
        <v>111</v>
      </c>
      <c r="C34" s="68">
        <v>15.553242</v>
      </c>
      <c r="D34" s="68">
        <v>15.553242</v>
      </c>
      <c r="E34" s="69">
        <v>0</v>
      </c>
    </row>
    <row r="35" spans="1:5" ht="19.5" customHeight="1">
      <c r="A35" s="67" t="s">
        <v>112</v>
      </c>
      <c r="B35" s="67" t="s">
        <v>113</v>
      </c>
      <c r="C35" s="68">
        <v>13.886226</v>
      </c>
      <c r="D35" s="68">
        <v>13.886226</v>
      </c>
      <c r="E35" s="69">
        <v>0</v>
      </c>
    </row>
    <row r="36" spans="1:5" ht="19.5" customHeight="1">
      <c r="A36" s="67" t="s">
        <v>114</v>
      </c>
      <c r="B36" s="67" t="s">
        <v>115</v>
      </c>
      <c r="C36" s="68">
        <v>1.667016</v>
      </c>
      <c r="D36" s="68">
        <v>1.667016</v>
      </c>
      <c r="E36" s="69">
        <v>0</v>
      </c>
    </row>
    <row r="37" spans="1:5" ht="19.5" customHeight="1">
      <c r="A37" s="67" t="s">
        <v>116</v>
      </c>
      <c r="B37" s="67" t="s">
        <v>117</v>
      </c>
      <c r="C37" s="68">
        <v>32</v>
      </c>
      <c r="D37" s="68">
        <v>0</v>
      </c>
      <c r="E37" s="69">
        <v>32</v>
      </c>
    </row>
    <row r="38" spans="1:5" ht="19.5" customHeight="1">
      <c r="A38" s="67" t="s">
        <v>118</v>
      </c>
      <c r="B38" s="67" t="s">
        <v>119</v>
      </c>
      <c r="C38" s="68">
        <v>32</v>
      </c>
      <c r="D38" s="68">
        <v>0</v>
      </c>
      <c r="E38" s="69">
        <v>32</v>
      </c>
    </row>
    <row r="39" spans="1:5" ht="19.5" customHeight="1">
      <c r="A39" s="67" t="s">
        <v>120</v>
      </c>
      <c r="B39" s="67" t="s">
        <v>121</v>
      </c>
      <c r="C39" s="68">
        <v>32</v>
      </c>
      <c r="D39" s="68">
        <v>0</v>
      </c>
      <c r="E39" s="69">
        <v>32</v>
      </c>
    </row>
    <row r="40" spans="1:5" ht="19.5" customHeight="1">
      <c r="A40" s="67" t="s">
        <v>122</v>
      </c>
      <c r="B40" s="67" t="s">
        <v>123</v>
      </c>
      <c r="C40" s="68">
        <v>6</v>
      </c>
      <c r="D40" s="68">
        <v>0</v>
      </c>
      <c r="E40" s="69">
        <v>6</v>
      </c>
    </row>
    <row r="41" spans="1:5" ht="19.5" customHeight="1">
      <c r="A41" s="67" t="s">
        <v>124</v>
      </c>
      <c r="B41" s="67" t="s">
        <v>125</v>
      </c>
      <c r="C41" s="68">
        <v>4</v>
      </c>
      <c r="D41" s="68">
        <v>0</v>
      </c>
      <c r="E41" s="69">
        <v>4</v>
      </c>
    </row>
    <row r="42" spans="1:5" ht="19.5" customHeight="1">
      <c r="A42" s="67" t="s">
        <v>126</v>
      </c>
      <c r="B42" s="67" t="s">
        <v>127</v>
      </c>
      <c r="C42" s="68">
        <v>4</v>
      </c>
      <c r="D42" s="68">
        <v>0</v>
      </c>
      <c r="E42" s="69">
        <v>4</v>
      </c>
    </row>
    <row r="43" spans="1:5" ht="19.5" customHeight="1">
      <c r="A43" s="67" t="s">
        <v>128</v>
      </c>
      <c r="B43" s="67" t="s">
        <v>129</v>
      </c>
      <c r="C43" s="68">
        <v>2</v>
      </c>
      <c r="D43" s="68">
        <v>0</v>
      </c>
      <c r="E43" s="69">
        <v>2</v>
      </c>
    </row>
    <row r="44" spans="1:5" ht="19.5" customHeight="1">
      <c r="A44" s="67" t="s">
        <v>130</v>
      </c>
      <c r="B44" s="67" t="s">
        <v>131</v>
      </c>
      <c r="C44" s="68">
        <v>2</v>
      </c>
      <c r="D44" s="68">
        <v>0</v>
      </c>
      <c r="E44" s="69">
        <v>2</v>
      </c>
    </row>
    <row r="45" spans="1:5" ht="19.5" customHeight="1">
      <c r="A45" s="67" t="s">
        <v>132</v>
      </c>
      <c r="B45" s="67" t="s">
        <v>133</v>
      </c>
      <c r="C45" s="68">
        <v>21.080304</v>
      </c>
      <c r="D45" s="68">
        <v>21.080304</v>
      </c>
      <c r="E45" s="69">
        <v>0</v>
      </c>
    </row>
    <row r="46" spans="1:5" ht="19.5" customHeight="1">
      <c r="A46" s="67" t="s">
        <v>134</v>
      </c>
      <c r="B46" s="67" t="s">
        <v>135</v>
      </c>
      <c r="C46" s="68">
        <v>21.080304</v>
      </c>
      <c r="D46" s="68">
        <v>21.080304</v>
      </c>
      <c r="E46" s="69">
        <v>0</v>
      </c>
    </row>
    <row r="47" spans="1:5" ht="19.5" customHeight="1">
      <c r="A47" s="67" t="s">
        <v>136</v>
      </c>
      <c r="B47" s="67" t="s">
        <v>137</v>
      </c>
      <c r="C47" s="68">
        <v>21.080304</v>
      </c>
      <c r="D47" s="68">
        <v>21.080304</v>
      </c>
      <c r="E47" s="69">
        <v>0</v>
      </c>
    </row>
    <row r="48" spans="1:5" ht="19.5" customHeight="1">
      <c r="A48" s="67" t="s">
        <v>138</v>
      </c>
      <c r="B48" s="67" t="s">
        <v>139</v>
      </c>
      <c r="C48" s="68">
        <v>6</v>
      </c>
      <c r="D48" s="68">
        <v>0</v>
      </c>
      <c r="E48" s="69">
        <v>6</v>
      </c>
    </row>
    <row r="49" spans="1:5" ht="19.5" customHeight="1">
      <c r="A49" s="67" t="s">
        <v>140</v>
      </c>
      <c r="B49" s="67" t="s">
        <v>141</v>
      </c>
      <c r="C49" s="68">
        <v>6</v>
      </c>
      <c r="D49" s="68">
        <v>0</v>
      </c>
      <c r="E49" s="69">
        <v>6</v>
      </c>
    </row>
    <row r="50" spans="1:5" ht="19.5" customHeight="1">
      <c r="A50" s="67" t="s">
        <v>142</v>
      </c>
      <c r="B50" s="67" t="s">
        <v>143</v>
      </c>
      <c r="C50" s="68">
        <v>6</v>
      </c>
      <c r="D50" s="68">
        <v>0</v>
      </c>
      <c r="E50" s="69">
        <v>6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2" right="0.2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workbookViewId="0" topLeftCell="A1">
      <selection activeCell="I6" sqref="I6"/>
    </sheetView>
  </sheetViews>
  <sheetFormatPr defaultColWidth="9.16015625" defaultRowHeight="11.25"/>
  <cols>
    <col min="1" max="1" width="44.66015625" style="35" customWidth="1"/>
    <col min="2" max="2" width="44" style="35" customWidth="1"/>
    <col min="3" max="16384" width="9" style="35" customWidth="1"/>
  </cols>
  <sheetData>
    <row r="1" ht="17.25" customHeight="1">
      <c r="A1" s="48" t="s">
        <v>235</v>
      </c>
    </row>
    <row r="2" spans="1:2" ht="22.5">
      <c r="A2" s="49" t="s">
        <v>236</v>
      </c>
      <c r="B2" s="49"/>
    </row>
    <row r="3" spans="1:2" ht="24" customHeight="1">
      <c r="A3" s="50" t="s">
        <v>2</v>
      </c>
      <c r="B3" s="51" t="s">
        <v>3</v>
      </c>
    </row>
    <row r="4" spans="1:2" ht="45" customHeight="1">
      <c r="A4" s="52" t="s">
        <v>6</v>
      </c>
      <c r="B4" s="53" t="s">
        <v>7</v>
      </c>
    </row>
    <row r="5" spans="1:2" ht="34.5" customHeight="1">
      <c r="A5" s="54" t="s">
        <v>8</v>
      </c>
      <c r="B5" s="55">
        <f>B6+B7+B8</f>
        <v>22</v>
      </c>
    </row>
    <row r="6" spans="1:2" ht="34.5" customHeight="1">
      <c r="A6" s="56" t="s">
        <v>237</v>
      </c>
      <c r="B6" s="57">
        <v>0</v>
      </c>
    </row>
    <row r="7" spans="1:4" ht="34.5" customHeight="1">
      <c r="A7" s="56" t="s">
        <v>238</v>
      </c>
      <c r="B7" s="58">
        <v>13</v>
      </c>
      <c r="C7" s="47"/>
      <c r="D7" s="47"/>
    </row>
    <row r="8" spans="1:4" ht="34.5" customHeight="1">
      <c r="A8" s="56" t="s">
        <v>239</v>
      </c>
      <c r="B8" s="59">
        <v>9</v>
      </c>
      <c r="C8" s="47"/>
      <c r="D8" s="47"/>
    </row>
    <row r="9" spans="1:6" ht="34.5" customHeight="1">
      <c r="A9" s="60" t="s">
        <v>240</v>
      </c>
      <c r="B9" s="57">
        <v>9</v>
      </c>
      <c r="F9" s="47"/>
    </row>
    <row r="10" spans="1:7" ht="34.5" customHeight="1">
      <c r="A10" s="60" t="s">
        <v>241</v>
      </c>
      <c r="B10" s="58">
        <v>0</v>
      </c>
      <c r="C10" s="47"/>
      <c r="D10" s="47"/>
      <c r="E10" s="47"/>
      <c r="F10" s="47"/>
      <c r="G10" s="47"/>
    </row>
    <row r="11" spans="1:4" ht="12.75" customHeight="1">
      <c r="A11" s="61"/>
      <c r="B11" s="47"/>
      <c r="C11" s="47"/>
      <c r="D11" s="47"/>
    </row>
  </sheetData>
  <sheetProtection/>
  <mergeCells count="1">
    <mergeCell ref="A2:B2"/>
  </mergeCells>
  <printOptions horizontalCentered="1"/>
  <pageMargins left="0.39" right="0.39" top="0.7900000000000001" bottom="0.75" header="0.51" footer="0.4300000000000000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1">
      <selection activeCell="B25" sqref="B25"/>
    </sheetView>
  </sheetViews>
  <sheetFormatPr defaultColWidth="9.16015625" defaultRowHeight="12.75" customHeight="1"/>
  <cols>
    <col min="1" max="1" width="14.332031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</cols>
  <sheetData>
    <row r="1" spans="1:7" ht="12.75" customHeight="1">
      <c r="A1" s="35" t="s">
        <v>173</v>
      </c>
      <c r="B1" s="35"/>
      <c r="C1" s="35"/>
      <c r="D1" s="35"/>
      <c r="E1" s="35"/>
      <c r="F1" s="35"/>
      <c r="G1" s="35"/>
    </row>
    <row r="2" spans="1:7" ht="21" customHeight="1">
      <c r="A2" s="36" t="s">
        <v>242</v>
      </c>
      <c r="B2" s="37"/>
      <c r="C2" s="37"/>
      <c r="D2" s="37"/>
      <c r="E2" s="37"/>
      <c r="F2" s="37"/>
      <c r="G2" s="35"/>
    </row>
    <row r="3" spans="1:7" ht="18.75" customHeight="1">
      <c r="A3" s="38" t="s">
        <v>175</v>
      </c>
      <c r="B3" s="39"/>
      <c r="C3" s="39"/>
      <c r="D3" s="39"/>
      <c r="E3" s="39"/>
      <c r="F3" s="40" t="s">
        <v>3</v>
      </c>
      <c r="G3" s="35"/>
    </row>
    <row r="4" spans="1:7" ht="20.25" customHeight="1">
      <c r="A4" s="41" t="s">
        <v>52</v>
      </c>
      <c r="B4" s="9" t="s">
        <v>53</v>
      </c>
      <c r="C4" s="8" t="s">
        <v>243</v>
      </c>
      <c r="D4" s="8" t="s">
        <v>244</v>
      </c>
      <c r="E4" s="8"/>
      <c r="F4" s="8"/>
      <c r="G4" s="35"/>
    </row>
    <row r="5" spans="1:7" ht="18" customHeight="1">
      <c r="A5" s="42"/>
      <c r="B5" s="16"/>
      <c r="C5" s="15"/>
      <c r="D5" s="15" t="s">
        <v>8</v>
      </c>
      <c r="E5" s="15" t="s">
        <v>54</v>
      </c>
      <c r="F5" s="15" t="s">
        <v>55</v>
      </c>
      <c r="G5" s="35"/>
    </row>
    <row r="6" spans="1:7" ht="20.25" customHeight="1">
      <c r="A6" s="43"/>
      <c r="B6" s="44"/>
      <c r="C6" s="45"/>
      <c r="D6" s="45"/>
      <c r="E6" s="45"/>
      <c r="F6" s="46"/>
      <c r="G6" s="35"/>
    </row>
    <row r="7" spans="1:7" ht="20.25" customHeight="1">
      <c r="A7" s="47"/>
      <c r="B7" s="47"/>
      <c r="C7" s="47"/>
      <c r="D7" s="47"/>
      <c r="E7" s="25"/>
      <c r="F7" s="47"/>
      <c r="G7" s="35"/>
    </row>
    <row r="8" spans="1:7" ht="20.25" customHeight="1">
      <c r="A8" s="25"/>
      <c r="B8" s="25"/>
      <c r="D8" s="25"/>
      <c r="E8" s="25"/>
      <c r="F8" s="25"/>
      <c r="G8" s="35"/>
    </row>
    <row r="9" spans="1:7" ht="20.25" customHeight="1">
      <c r="A9" s="25"/>
      <c r="B9" s="25"/>
      <c r="D9" s="25"/>
      <c r="E9" s="25"/>
      <c r="F9" s="25"/>
      <c r="G9" s="35"/>
    </row>
    <row r="10" spans="2:7" ht="20.25" customHeight="1">
      <c r="B10" s="25"/>
      <c r="C10" s="25"/>
      <c r="D10" s="25"/>
      <c r="E10" s="25"/>
      <c r="G10" s="35"/>
    </row>
    <row r="11" spans="2:7" ht="20.25" customHeight="1">
      <c r="B11" s="25"/>
      <c r="C11" s="25"/>
      <c r="D11" s="25"/>
      <c r="E11" s="25"/>
      <c r="G11" s="35"/>
    </row>
    <row r="12" spans="2:7" ht="20.25" customHeight="1">
      <c r="B12" s="25"/>
      <c r="G12" s="35"/>
    </row>
    <row r="13" spans="2:7" ht="20.25" customHeight="1">
      <c r="B13" s="25"/>
      <c r="G13" s="35"/>
    </row>
    <row r="14" spans="2:7" ht="20.25" customHeight="1">
      <c r="B14" s="25"/>
      <c r="C14" s="25"/>
      <c r="G14" s="35"/>
    </row>
    <row r="15" ht="20.25" customHeight="1">
      <c r="G15" s="35"/>
    </row>
    <row r="16" ht="20.25" customHeight="1">
      <c r="G16" s="35"/>
    </row>
    <row r="17" ht="20.25" customHeight="1">
      <c r="G17" s="35"/>
    </row>
    <row r="18" ht="20.25" customHeight="1">
      <c r="G18" s="35"/>
    </row>
    <row r="19" ht="39.75" customHeight="1">
      <c r="G19" s="35"/>
    </row>
  </sheetData>
  <sheetProtection/>
  <mergeCells count="4">
    <mergeCell ref="D4:F4"/>
    <mergeCell ref="A4:A5"/>
    <mergeCell ref="B4:B5"/>
    <mergeCell ref="C4:C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farfaraway</cp:lastModifiedBy>
  <dcterms:created xsi:type="dcterms:W3CDTF">2021-09-27T08:04:26Z</dcterms:created>
  <dcterms:modified xsi:type="dcterms:W3CDTF">2022-12-04T11:50:39Z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2838094CEAC44C7EA0C13F083B23830C</vt:lpwstr>
  </property>
</Properties>
</file>