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<sst xmlns="http://schemas.openxmlformats.org/spreadsheetml/2006/main" count="113" uniqueCount="68">
  <si>
    <t>附件3</t>
  </si>
  <si>
    <t>部门（单位）整体支出绩效自评表</t>
  </si>
  <si>
    <t>（2022年度）</t>
  </si>
  <si>
    <t>部门（单位）名称</t>
  </si>
  <si>
    <t>凤台县丁集镇人民政府</t>
  </si>
  <si>
    <t>年度
主要
任务
完成
情况</t>
  </si>
  <si>
    <t>任务名称</t>
  </si>
  <si>
    <t>完成情况</t>
  </si>
  <si>
    <t>年初预算数</t>
  </si>
  <si>
    <t>全年预算数
（A，万元）</t>
  </si>
  <si>
    <t>全年执行数
（B，万元）</t>
  </si>
  <si>
    <t>分值</t>
  </si>
  <si>
    <t>执行率（B/A)</t>
  </si>
  <si>
    <t>得分</t>
  </si>
  <si>
    <t>其中：
  财政拨款</t>
  </si>
  <si>
    <t>2021年城市卫生医疗机构和村卫生室标准化建设项目资金</t>
  </si>
  <si>
    <t>完成</t>
  </si>
  <si>
    <t>-</t>
  </si>
  <si>
    <t>农村基层党建经费</t>
  </si>
  <si>
    <t>招商引资奖补资金</t>
  </si>
  <si>
    <t>日常运转经费</t>
  </si>
  <si>
    <t>综合定额公务费</t>
  </si>
  <si>
    <t>秸秆禁烧配套资金</t>
  </si>
  <si>
    <t>人员类</t>
  </si>
  <si>
    <t>文明创建</t>
  </si>
  <si>
    <t>创建森林城市土地流转及创森奖补资金</t>
  </si>
  <si>
    <t>乡镇新冠疫情防控专项经费</t>
  </si>
  <si>
    <t>三公经费</t>
  </si>
  <si>
    <t>金额合计</t>
  </si>
  <si>
    <t>年度
总体
目标
完成
情况</t>
  </si>
  <si>
    <t>预期目标</t>
  </si>
  <si>
    <t>实际完成情况</t>
  </si>
  <si>
    <t>丁集人民政府，保障人员工资福利及时发放，各部门日常办公运转，农业农村稳定发展，基础设施建设逐步完善，创建文明城市，保护生态环境等。</t>
  </si>
  <si>
    <t>较好完成</t>
  </si>
  <si>
    <t>年
度
绩
效
指
标
完
成
情
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</si>
  <si>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</si>
  <si>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</si>
  <si>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</si>
  <si>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</si>
  <si>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</si>
  <si>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</si>
  <si>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
出
指
标
（50分）</t>
  </si>
  <si>
    <t>数量指标</t>
  </si>
  <si>
    <t>指标1：乡镇数量</t>
  </si>
  <si>
    <t>指标2：</t>
  </si>
  <si>
    <t>……</t>
  </si>
  <si>
    <t>质量指标</t>
  </si>
  <si>
    <t>指标1：经费支出合规</t>
  </si>
  <si>
    <t>合规</t>
  </si>
  <si>
    <t>时效指标</t>
  </si>
  <si>
    <t>指标1：经费支出及时</t>
  </si>
  <si>
    <t>及时</t>
  </si>
  <si>
    <t>成本指标</t>
  </si>
  <si>
    <t>指标1：项目总成本</t>
  </si>
  <si>
    <t>效
益
指
标
（30分）</t>
  </si>
  <si>
    <t>经济效益
指标</t>
  </si>
  <si>
    <t>指标1：促进经济发展影响</t>
  </si>
  <si>
    <t>较高</t>
  </si>
  <si>
    <t>社会效益
指标</t>
  </si>
  <si>
    <t>指标1：稳定社会发展影响</t>
  </si>
  <si>
    <t>生态效益
指标</t>
  </si>
  <si>
    <t>指标1：保护生态环境影响</t>
  </si>
  <si>
    <t>可持续影响
指标</t>
  </si>
  <si>
    <t>指标1：可持续发展影响</t>
  </si>
  <si>
    <t>满意度
指标
（10分）</t>
  </si>
  <si>
    <t>服务对象
满意度指标</t>
  </si>
  <si>
    <t>指标1：群众满意度</t>
  </si>
  <si>
    <t>总分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</si>
</sst>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1" fillId="0" borderId="0" xfId="49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49" applyAlignment="1">
      <alignment vertical="center" wrapText="1"/>
    </xf>
    <xf numFmtId="0" fontId="2" fillId="0" borderId="0" xfId="49" applyFont="1" applyAlignme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Font="1" applyAlignment="1">
      <alignment vertical="center"/>
    </xf>
    <xf numFmtId="0" fontId="5" fillId="0" borderId="1" xfId="49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49" applyFont="1" applyBorder="1" applyAlignment="1">
      <alignment horizontal="left" vertical="center" wrapText="1"/>
    </xf>
    <xf numFmtId="0" fontId="5" fillId="0" borderId="4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top" wrapText="1"/>
    </xf>
    <xf numFmtId="0" fontId="5" fillId="0" borderId="6" xfId="49" applyFont="1" applyBorder="1" applyAlignment="1">
      <alignment horizontal="left" vertical="top" wrapText="1"/>
    </xf>
    <xf numFmtId="0" fontId="5" fillId="0" borderId="5" xfId="49" applyFont="1" applyBorder="1" applyAlignment="1">
      <alignment horizontal="left" vertical="top" wrapText="1"/>
    </xf>
    <xf numFmtId="0" fontId="5" fillId="0" borderId="2" xfId="49" applyFont="1" applyBorder="1" applyAlignment="1">
      <alignment horizontal="center" vertical="center" wrapText="1"/>
    </xf>
    <xf numFmtId="0" fontId="5" fillId="0" borderId="4" xfId="49" applyFont="1" applyBorder="1" applyAlignment="1">
      <alignment horizontal="left" vertical="center" wrapText="1"/>
    </xf>
    <xf numFmtId="0" fontId="5" fillId="0" borderId="5" xfId="49" applyFont="1" applyBorder="1" applyAlignment="1">
      <alignment horizontal="left" vertical="center" wrapText="1"/>
    </xf>
    <xf numFmtId="0" fontId="5" fillId="0" borderId="7" xfId="49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 wrapText="1"/>
    </xf>
    <xf numFmtId="0" fontId="8" fillId="0" borderId="1" xfId="49" applyFont="1" applyBorder="1" applyAlignment="1">
      <alignment horizontal="center" vertical="center" wrapText="1"/>
    </xf>
    <xf numFmtId="0" fontId="1" fillId="0" borderId="1" xfId="49" applyBorder="1" applyAlignment="1">
      <alignment vertical="center" wrapText="1"/>
    </xf>
    <xf numFmtId="10" fontId="5" fillId="0" borderId="1" xfId="49" applyNumberFormat="1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9" fillId="0" borderId="0" xfId="0" applyFont="1" applyFill="1" applyAlignment="1">
      <alignment horizontal="justify" vertical="center"/>
    </xf>
    <xf numFmtId="10" fontId="1" fillId="0" borderId="0" xfId="49" applyNumberFormat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W50"/>
  <sheetViews>
    <sheetView tabSelected="1" workbookViewId="0">
      <selection activeCell="Q10" sqref="Q10"/>
    </sheetView>
  </sheetViews>
  <sheetFormatPr defaultColWidth="9" defaultRowHeight="14.25"/>
  <cols>
    <col min="1" max="1" width="9" style="3" customWidth="1"/>
    <col min="2" max="2" width="22" style="3" customWidth="1"/>
    <col min="3" max="3" width="8.75" style="3" customWidth="1"/>
    <col min="4" max="4" width="16.125" style="3" customWidth="1"/>
    <col min="5" max="5" width="9" style="3" customWidth="1"/>
    <col min="6" max="6" width="11.125" style="3"/>
    <col min="7" max="7" width="10.375" style="3" customWidth="1"/>
    <col min="8" max="8" width="11.125" style="3"/>
    <col min="9" max="9" width="10.875" style="3" customWidth="1"/>
    <col min="10" max="10" width="4.75" style="3"/>
    <col min="11" max="11" width="9" style="3"/>
    <col min="12" max="12" width="4.75" style="3"/>
    <col min="13" max="17" width="9" style="3"/>
    <col min="18" max="18" width="12.625" style="3"/>
    <col min="19" max="257" width="9" style="3"/>
    <col min="258" max="16384" width="9" style="2"/>
  </cols>
  <sheetData>
    <row r="1" s="1" customFormat="1" ht="16.5" customHeight="1" spans="1:3">
      <c r="A1" s="4" t="s">
        <v>0</v>
      </c>
      <c r="B1" s="4"/>
      <c r="C1" s="4"/>
    </row>
    <row r="2" s="2" customFormat="1" ht="23.25" customHeight="1" spans="1:25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</row>
    <row r="3" s="2" customFormat="1" ht="18" customHeight="1" spans="1:257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</row>
    <row r="4" s="1" customFormat="1" ht="17.25" customHeight="1" spans="1:3">
      <c r="A4" s="7"/>
      <c r="B4" s="7"/>
      <c r="C4" s="7"/>
    </row>
    <row r="5" s="2" customFormat="1" ht="21.95" customHeight="1" spans="1:257">
      <c r="A5" s="8" t="s">
        <v>3</v>
      </c>
      <c r="B5" s="8"/>
      <c r="C5" s="8" t="s">
        <v>4</v>
      </c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</row>
    <row r="6" s="2" customFormat="1" spans="1:257">
      <c r="A6" s="8" t="s">
        <v>5</v>
      </c>
      <c r="B6" s="8" t="s">
        <v>6</v>
      </c>
      <c r="C6" s="8" t="s">
        <v>7</v>
      </c>
      <c r="D6" s="8"/>
      <c r="E6" s="9" t="s">
        <v>8</v>
      </c>
      <c r="F6" s="8" t="s">
        <v>9</v>
      </c>
      <c r="G6" s="8"/>
      <c r="H6" s="8" t="s">
        <v>10</v>
      </c>
      <c r="I6" s="8"/>
      <c r="J6" s="8" t="s">
        <v>11</v>
      </c>
      <c r="K6" s="8" t="s">
        <v>12</v>
      </c>
      <c r="L6" s="8" t="s">
        <v>13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</row>
    <row r="7" s="2" customFormat="1" ht="33.95" customHeight="1" spans="1:257">
      <c r="A7" s="8"/>
      <c r="B7" s="8"/>
      <c r="C7" s="8"/>
      <c r="D7" s="8"/>
      <c r="E7" s="10"/>
      <c r="F7" s="8"/>
      <c r="G7" s="11" t="s">
        <v>14</v>
      </c>
      <c r="H7" s="8"/>
      <c r="I7" s="11" t="s">
        <v>14</v>
      </c>
      <c r="J7" s="8"/>
      <c r="K7" s="8"/>
      <c r="L7" s="8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</row>
    <row r="8" s="2" customFormat="1" ht="29" customHeight="1" spans="1:257">
      <c r="A8" s="8"/>
      <c r="B8" s="8" t="s">
        <v>15</v>
      </c>
      <c r="C8" s="8" t="s">
        <v>16</v>
      </c>
      <c r="D8" s="8"/>
      <c r="E8" s="8">
        <v>53.4247</v>
      </c>
      <c r="F8" s="8">
        <v>53.4247</v>
      </c>
      <c r="G8" s="8">
        <v>53.4247</v>
      </c>
      <c r="H8" s="8">
        <v>53.4247</v>
      </c>
      <c r="I8" s="8">
        <v>53.4247</v>
      </c>
      <c r="J8" s="15">
        <v>10</v>
      </c>
      <c r="K8" s="26">
        <f t="shared" ref="K8:K19" si="0">H8/F8</f>
        <v>1</v>
      </c>
      <c r="L8" s="15" t="s">
        <v>17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</row>
    <row r="9" s="2" customFormat="1" ht="20.1" customHeight="1" spans="1:257">
      <c r="A9" s="8"/>
      <c r="B9" s="8" t="s">
        <v>18</v>
      </c>
      <c r="C9" s="8" t="s">
        <v>16</v>
      </c>
      <c r="D9" s="8"/>
      <c r="E9" s="8">
        <v>98.710345</v>
      </c>
      <c r="F9" s="8">
        <v>98.710345</v>
      </c>
      <c r="G9" s="8">
        <v>98.710345</v>
      </c>
      <c r="H9" s="8">
        <v>98.710345</v>
      </c>
      <c r="I9" s="8">
        <v>98.710345</v>
      </c>
      <c r="J9" s="15" t="s">
        <v>17</v>
      </c>
      <c r="K9" s="26">
        <f t="shared" si="0"/>
        <v>1</v>
      </c>
      <c r="L9" s="15" t="s">
        <v>17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</row>
    <row r="10" s="2" customFormat="1" ht="20.1" customHeight="1" spans="1:257">
      <c r="A10" s="8"/>
      <c r="B10" s="8" t="s">
        <v>19</v>
      </c>
      <c r="C10" s="8" t="s">
        <v>16</v>
      </c>
      <c r="D10" s="8"/>
      <c r="E10" s="8">
        <v>104.7492</v>
      </c>
      <c r="F10" s="8">
        <v>104.7492</v>
      </c>
      <c r="G10" s="8">
        <v>104.7492</v>
      </c>
      <c r="H10" s="8">
        <v>104.7492</v>
      </c>
      <c r="I10" s="8">
        <v>104.7492</v>
      </c>
      <c r="J10" s="15" t="s">
        <v>17</v>
      </c>
      <c r="K10" s="26">
        <f t="shared" si="0"/>
        <v>1</v>
      </c>
      <c r="L10" s="15" t="s">
        <v>17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</row>
    <row r="11" s="2" customFormat="1" ht="20.1" customHeight="1" spans="1:257">
      <c r="A11" s="8"/>
      <c r="B11" s="8" t="s">
        <v>20</v>
      </c>
      <c r="C11" s="8" t="s">
        <v>16</v>
      </c>
      <c r="D11" s="8"/>
      <c r="E11" s="8">
        <v>76.03</v>
      </c>
      <c r="F11" s="8">
        <v>76.03</v>
      </c>
      <c r="G11" s="8">
        <v>76.03</v>
      </c>
      <c r="H11" s="8">
        <v>70.831661</v>
      </c>
      <c r="I11" s="8">
        <v>70.831661</v>
      </c>
      <c r="J11" s="8"/>
      <c r="K11" s="26">
        <f t="shared" si="0"/>
        <v>0.931627791661186</v>
      </c>
      <c r="L11" s="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</row>
    <row r="12" s="2" customFormat="1" ht="20.1" customHeight="1" spans="1:257">
      <c r="A12" s="8"/>
      <c r="B12" s="8" t="s">
        <v>21</v>
      </c>
      <c r="C12" s="8" t="s">
        <v>16</v>
      </c>
      <c r="D12" s="8"/>
      <c r="E12" s="8">
        <v>10.85</v>
      </c>
      <c r="F12" s="8">
        <v>10.85</v>
      </c>
      <c r="G12" s="8">
        <v>10.85</v>
      </c>
      <c r="H12" s="8">
        <v>10.548186</v>
      </c>
      <c r="I12" s="8">
        <v>10.548186</v>
      </c>
      <c r="J12" s="8"/>
      <c r="K12" s="26">
        <f t="shared" si="0"/>
        <v>0.972183041474654</v>
      </c>
      <c r="L12" s="8"/>
      <c r="M12" s="3"/>
      <c r="N12" s="3"/>
      <c r="O12" s="3"/>
      <c r="P12" s="3"/>
      <c r="Q12" s="3"/>
      <c r="R12" s="28"/>
      <c r="S12" s="28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</row>
    <row r="13" s="2" customFormat="1" ht="20.1" customHeight="1" spans="1:257">
      <c r="A13" s="8"/>
      <c r="B13" s="8" t="s">
        <v>22</v>
      </c>
      <c r="C13" s="8" t="s">
        <v>16</v>
      </c>
      <c r="D13" s="8"/>
      <c r="E13" s="8">
        <v>100.4313</v>
      </c>
      <c r="F13" s="8">
        <v>100.4313</v>
      </c>
      <c r="G13" s="8">
        <v>87.804354</v>
      </c>
      <c r="H13" s="8">
        <v>88.804354</v>
      </c>
      <c r="I13" s="8">
        <v>89.804354</v>
      </c>
      <c r="J13" s="8"/>
      <c r="K13" s="26">
        <f t="shared" si="0"/>
        <v>0.884229856628362</v>
      </c>
      <c r="L13" s="8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</row>
    <row r="14" s="2" customFormat="1" ht="20.1" customHeight="1" spans="1:257">
      <c r="A14" s="8"/>
      <c r="B14" s="8" t="s">
        <v>23</v>
      </c>
      <c r="C14" s="8" t="s">
        <v>16</v>
      </c>
      <c r="D14" s="8"/>
      <c r="E14" s="8">
        <v>599.235518</v>
      </c>
      <c r="F14" s="8">
        <v>599.235518</v>
      </c>
      <c r="G14" s="8">
        <v>599.235518</v>
      </c>
      <c r="H14" s="8">
        <v>572.148908</v>
      </c>
      <c r="I14" s="8">
        <v>573.148908</v>
      </c>
      <c r="J14" s="15"/>
      <c r="K14" s="26">
        <f t="shared" si="0"/>
        <v>0.954798056546441</v>
      </c>
      <c r="L14" s="8"/>
      <c r="M14" s="3"/>
      <c r="N14" s="3"/>
      <c r="O14" s="3"/>
      <c r="P14" s="3"/>
      <c r="Q14" s="3"/>
      <c r="R14" s="3"/>
      <c r="S14" s="29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</row>
    <row r="15" s="2" customFormat="1" ht="20.1" customHeight="1" spans="1:257">
      <c r="A15" s="8"/>
      <c r="B15" s="8" t="s">
        <v>24</v>
      </c>
      <c r="C15" s="8" t="s">
        <v>16</v>
      </c>
      <c r="D15" s="8"/>
      <c r="E15" s="8">
        <v>83</v>
      </c>
      <c r="F15" s="8">
        <v>83</v>
      </c>
      <c r="G15" s="8">
        <v>68</v>
      </c>
      <c r="H15" s="8">
        <v>39.896297</v>
      </c>
      <c r="I15" s="8">
        <v>39.896297</v>
      </c>
      <c r="J15" s="15"/>
      <c r="K15" s="26">
        <f t="shared" si="0"/>
        <v>0.480678277108434</v>
      </c>
      <c r="L15" s="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</row>
    <row r="16" s="2" customFormat="1" ht="24" spans="1:257">
      <c r="A16" s="8"/>
      <c r="B16" s="8" t="s">
        <v>25</v>
      </c>
      <c r="C16" s="8" t="s">
        <v>16</v>
      </c>
      <c r="D16" s="8"/>
      <c r="E16" s="8">
        <v>53.46</v>
      </c>
      <c r="F16" s="8">
        <v>53.46</v>
      </c>
      <c r="G16" s="8">
        <v>53.46</v>
      </c>
      <c r="H16" s="8">
        <v>47.815283</v>
      </c>
      <c r="I16" s="8">
        <v>47.815283</v>
      </c>
      <c r="J16" s="15"/>
      <c r="K16" s="26">
        <f t="shared" si="0"/>
        <v>0.894412326973438</v>
      </c>
      <c r="L16" s="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</row>
    <row r="17" s="2" customFormat="1" ht="18" customHeight="1" spans="1:257">
      <c r="A17" s="8"/>
      <c r="B17" s="8" t="s">
        <v>26</v>
      </c>
      <c r="C17" s="8" t="s">
        <v>16</v>
      </c>
      <c r="D17" s="8"/>
      <c r="E17" s="8">
        <v>24</v>
      </c>
      <c r="F17" s="8">
        <v>24</v>
      </c>
      <c r="G17" s="8">
        <v>24</v>
      </c>
      <c r="H17" s="8">
        <v>24</v>
      </c>
      <c r="I17" s="8">
        <v>24</v>
      </c>
      <c r="J17" s="15"/>
      <c r="K17" s="26">
        <f t="shared" si="0"/>
        <v>1</v>
      </c>
      <c r="L17" s="8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</row>
    <row r="18" s="2" customFormat="1" ht="18" customHeight="1" spans="1:257">
      <c r="A18" s="8"/>
      <c r="B18" s="8" t="s">
        <v>27</v>
      </c>
      <c r="C18" s="12" t="s">
        <v>16</v>
      </c>
      <c r="D18" s="13"/>
      <c r="E18" s="8">
        <v>21.3</v>
      </c>
      <c r="F18" s="8">
        <v>21.3</v>
      </c>
      <c r="G18" s="8">
        <v>21.3</v>
      </c>
      <c r="H18" s="8">
        <v>20.1542</v>
      </c>
      <c r="I18" s="8">
        <v>21.1542</v>
      </c>
      <c r="J18" s="15"/>
      <c r="K18" s="26">
        <f t="shared" si="0"/>
        <v>0.946206572769953</v>
      </c>
      <c r="L18" s="8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</row>
    <row r="19" s="2" customFormat="1" ht="20.1" customHeight="1" spans="1:257">
      <c r="A19" s="8"/>
      <c r="B19" s="8" t="s">
        <v>28</v>
      </c>
      <c r="C19" s="8"/>
      <c r="D19" s="8"/>
      <c r="E19" s="8">
        <f t="shared" ref="E19:I19" si="1">SUM(E8:E18)</f>
        <v>1225.191063</v>
      </c>
      <c r="F19" s="8">
        <f t="shared" si="1"/>
        <v>1225.191063</v>
      </c>
      <c r="G19" s="8">
        <f t="shared" si="1"/>
        <v>1197.564117</v>
      </c>
      <c r="H19" s="8">
        <f t="shared" si="1"/>
        <v>1131.083134</v>
      </c>
      <c r="I19" s="8">
        <f t="shared" si="1"/>
        <v>1134.083134</v>
      </c>
      <c r="J19" s="15" t="s">
        <v>17</v>
      </c>
      <c r="K19" s="26">
        <f t="shared" si="0"/>
        <v>0.923189180984093</v>
      </c>
      <c r="L19" s="8">
        <v>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</row>
    <row r="20" s="2" customFormat="1" ht="21.95" customHeight="1" spans="1:257">
      <c r="A20" s="8" t="s">
        <v>29</v>
      </c>
      <c r="B20" s="14" t="s">
        <v>30</v>
      </c>
      <c r="C20" s="15"/>
      <c r="D20" s="15"/>
      <c r="E20" s="15"/>
      <c r="F20" s="15"/>
      <c r="G20" s="15"/>
      <c r="H20" s="12" t="s">
        <v>31</v>
      </c>
      <c r="I20" s="27"/>
      <c r="J20" s="27"/>
      <c r="K20" s="27"/>
      <c r="L20" s="1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</row>
    <row r="21" s="2" customFormat="1" ht="47.25" customHeight="1" spans="1:257">
      <c r="A21" s="8"/>
      <c r="B21" s="16" t="s">
        <v>32</v>
      </c>
      <c r="C21" s="17"/>
      <c r="D21" s="17"/>
      <c r="E21" s="17"/>
      <c r="F21" s="17"/>
      <c r="G21" s="18"/>
      <c r="H21" s="16" t="s">
        <v>33</v>
      </c>
      <c r="I21" s="17"/>
      <c r="J21" s="17"/>
      <c r="K21" s="17"/>
      <c r="L21" s="1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</row>
    <row r="22" s="2" customFormat="1" ht="27.95" customHeight="1" spans="1:257">
      <c r="A22" s="8" t="s">
        <v>34</v>
      </c>
      <c r="B22" s="8" t="s">
        <v>35</v>
      </c>
      <c r="C22" s="12" t="s">
        <v>36</v>
      </c>
      <c r="D22" s="12" t="s">
        <v>37</v>
      </c>
      <c r="E22" s="13"/>
      <c r="F22" s="8" t="s">
        <v>38</v>
      </c>
      <c r="G22" s="15" t="s">
        <v>39</v>
      </c>
      <c r="H22" s="15" t="s">
        <v>11</v>
      </c>
      <c r="I22" s="15" t="s">
        <v>13</v>
      </c>
      <c r="J22" s="8" t="s">
        <v>40</v>
      </c>
      <c r="K22" s="8"/>
      <c r="L22" s="8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</row>
    <row r="23" s="2" customFormat="1" ht="20.1" customHeight="1" spans="1:257">
      <c r="A23" s="8"/>
      <c r="B23" s="8" t="s">
        <v>41</v>
      </c>
      <c r="C23" s="19" t="s">
        <v>42</v>
      </c>
      <c r="D23" s="20" t="s">
        <v>43</v>
      </c>
      <c r="E23" s="21"/>
      <c r="F23" s="8">
        <v>1</v>
      </c>
      <c r="G23" s="8">
        <v>1</v>
      </c>
      <c r="H23" s="8">
        <v>10</v>
      </c>
      <c r="I23" s="8">
        <v>10</v>
      </c>
      <c r="J23" s="8"/>
      <c r="K23" s="8"/>
      <c r="L23" s="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</row>
    <row r="24" s="2" customFormat="1" ht="20.1" customHeight="1" spans="1:257">
      <c r="A24" s="8"/>
      <c r="B24" s="8"/>
      <c r="C24" s="22"/>
      <c r="D24" s="20" t="s">
        <v>44</v>
      </c>
      <c r="E24" s="21"/>
      <c r="F24" s="8"/>
      <c r="G24" s="8"/>
      <c r="H24" s="8"/>
      <c r="I24" s="8"/>
      <c r="J24" s="8"/>
      <c r="K24" s="8"/>
      <c r="L24" s="8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</row>
    <row r="25" s="2" customFormat="1" ht="20.1" customHeight="1" spans="1:257">
      <c r="A25" s="8"/>
      <c r="B25" s="8"/>
      <c r="C25" s="23"/>
      <c r="D25" s="20" t="s">
        <v>45</v>
      </c>
      <c r="E25" s="21"/>
      <c r="F25" s="8"/>
      <c r="G25" s="8"/>
      <c r="H25" s="8"/>
      <c r="I25" s="8"/>
      <c r="J25" s="8"/>
      <c r="K25" s="8"/>
      <c r="L25" s="8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</row>
    <row r="26" s="2" customFormat="1" ht="20.1" customHeight="1" spans="1:257">
      <c r="A26" s="8"/>
      <c r="B26" s="8"/>
      <c r="C26" s="19" t="s">
        <v>46</v>
      </c>
      <c r="D26" s="20" t="s">
        <v>47</v>
      </c>
      <c r="E26" s="21"/>
      <c r="F26" s="8" t="s">
        <v>48</v>
      </c>
      <c r="G26" s="8" t="s">
        <v>48</v>
      </c>
      <c r="H26" s="8">
        <v>10</v>
      </c>
      <c r="I26" s="8">
        <v>10</v>
      </c>
      <c r="J26" s="8"/>
      <c r="K26" s="8"/>
      <c r="L26" s="8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</row>
    <row r="27" s="2" customFormat="1" ht="20.1" customHeight="1" spans="1:257">
      <c r="A27" s="8"/>
      <c r="B27" s="8"/>
      <c r="C27" s="22"/>
      <c r="D27" s="20" t="s">
        <v>44</v>
      </c>
      <c r="E27" s="21"/>
      <c r="F27" s="8"/>
      <c r="G27" s="8"/>
      <c r="H27" s="8"/>
      <c r="I27" s="8"/>
      <c r="J27" s="8"/>
      <c r="K27" s="8"/>
      <c r="L27" s="8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</row>
    <row r="28" s="2" customFormat="1" ht="20.1" customHeight="1" spans="1:257">
      <c r="A28" s="8"/>
      <c r="B28" s="8"/>
      <c r="C28" s="23"/>
      <c r="D28" s="20" t="s">
        <v>45</v>
      </c>
      <c r="E28" s="21"/>
      <c r="F28" s="8"/>
      <c r="G28" s="8"/>
      <c r="H28" s="8"/>
      <c r="I28" s="8"/>
      <c r="J28" s="8"/>
      <c r="K28" s="8"/>
      <c r="L28" s="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</row>
    <row r="29" s="2" customFormat="1" ht="20.1" customHeight="1" spans="1:257">
      <c r="A29" s="8"/>
      <c r="B29" s="8"/>
      <c r="C29" s="19" t="s">
        <v>49</v>
      </c>
      <c r="D29" s="20" t="s">
        <v>50</v>
      </c>
      <c r="E29" s="21"/>
      <c r="F29" s="8" t="s">
        <v>51</v>
      </c>
      <c r="G29" s="8" t="s">
        <v>51</v>
      </c>
      <c r="H29" s="8">
        <v>15</v>
      </c>
      <c r="I29" s="8">
        <v>15</v>
      </c>
      <c r="J29" s="8"/>
      <c r="K29" s="8"/>
      <c r="L29" s="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</row>
    <row r="30" s="2" customFormat="1" ht="20.1" customHeight="1" spans="1:257">
      <c r="A30" s="8"/>
      <c r="B30" s="8"/>
      <c r="C30" s="22"/>
      <c r="D30" s="20" t="s">
        <v>44</v>
      </c>
      <c r="E30" s="21"/>
      <c r="F30" s="8"/>
      <c r="G30" s="8"/>
      <c r="H30" s="8"/>
      <c r="I30" s="8"/>
      <c r="J30" s="8"/>
      <c r="K30" s="8"/>
      <c r="L30" s="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</row>
    <row r="31" s="2" customFormat="1" ht="20.1" customHeight="1" spans="1:257">
      <c r="A31" s="8"/>
      <c r="B31" s="8"/>
      <c r="C31" s="23"/>
      <c r="D31" s="20" t="s">
        <v>45</v>
      </c>
      <c r="E31" s="21"/>
      <c r="F31" s="8"/>
      <c r="G31" s="8"/>
      <c r="H31" s="8"/>
      <c r="I31" s="8"/>
      <c r="J31" s="8"/>
      <c r="K31" s="8"/>
      <c r="L31" s="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</row>
    <row r="32" s="2" customFormat="1" ht="20.1" customHeight="1" spans="1:257">
      <c r="A32" s="8"/>
      <c r="B32" s="8"/>
      <c r="C32" s="19" t="s">
        <v>52</v>
      </c>
      <c r="D32" s="20" t="s">
        <v>53</v>
      </c>
      <c r="E32" s="21"/>
      <c r="F32" s="8">
        <f>G19</f>
        <v>1197.564117</v>
      </c>
      <c r="G32" s="8">
        <f>I19</f>
        <v>1134.083134</v>
      </c>
      <c r="H32" s="8">
        <v>15</v>
      </c>
      <c r="I32" s="8">
        <v>11</v>
      </c>
      <c r="J32" s="8"/>
      <c r="K32" s="8"/>
      <c r="L32" s="8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</row>
    <row r="33" s="2" customFormat="1" ht="20.1" customHeight="1" spans="1:257">
      <c r="A33" s="8"/>
      <c r="B33" s="8"/>
      <c r="C33" s="22"/>
      <c r="D33" s="20" t="s">
        <v>44</v>
      </c>
      <c r="E33" s="21"/>
      <c r="F33" s="8"/>
      <c r="G33" s="8"/>
      <c r="H33" s="8"/>
      <c r="I33" s="8"/>
      <c r="J33" s="8"/>
      <c r="K33" s="8"/>
      <c r="L33" s="8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</row>
    <row r="34" s="2" customFormat="1" ht="20.1" customHeight="1" spans="1:257">
      <c r="A34" s="8"/>
      <c r="B34" s="8"/>
      <c r="C34" s="23"/>
      <c r="D34" s="20" t="s">
        <v>45</v>
      </c>
      <c r="E34" s="21"/>
      <c r="F34" s="8"/>
      <c r="G34" s="8"/>
      <c r="H34" s="8"/>
      <c r="I34" s="8"/>
      <c r="J34" s="8"/>
      <c r="K34" s="8"/>
      <c r="L34" s="8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</row>
    <row r="35" s="2" customFormat="1" ht="20.1" customHeight="1" spans="1:257">
      <c r="A35" s="8"/>
      <c r="B35" s="8" t="s">
        <v>54</v>
      </c>
      <c r="C35" s="19" t="s">
        <v>55</v>
      </c>
      <c r="D35" s="20" t="s">
        <v>56</v>
      </c>
      <c r="E35" s="21"/>
      <c r="F35" s="8" t="s">
        <v>57</v>
      </c>
      <c r="G35" s="8" t="s">
        <v>57</v>
      </c>
      <c r="H35" s="8">
        <v>10</v>
      </c>
      <c r="I35" s="8">
        <v>9</v>
      </c>
      <c r="J35" s="8"/>
      <c r="K35" s="8"/>
      <c r="L35" s="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</row>
    <row r="36" s="2" customFormat="1" ht="20.1" customHeight="1" spans="1:257">
      <c r="A36" s="8"/>
      <c r="B36" s="8"/>
      <c r="C36" s="22"/>
      <c r="D36" s="20" t="s">
        <v>44</v>
      </c>
      <c r="E36" s="21"/>
      <c r="F36" s="8"/>
      <c r="G36" s="8"/>
      <c r="H36" s="8"/>
      <c r="I36" s="8"/>
      <c r="J36" s="8"/>
      <c r="K36" s="8"/>
      <c r="L36" s="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</row>
    <row r="37" s="2" customFormat="1" ht="20.1" customHeight="1" spans="1:257">
      <c r="A37" s="8"/>
      <c r="B37" s="8"/>
      <c r="C37" s="23"/>
      <c r="D37" s="20" t="s">
        <v>45</v>
      </c>
      <c r="E37" s="21"/>
      <c r="F37" s="8"/>
      <c r="G37" s="8"/>
      <c r="H37" s="8"/>
      <c r="I37" s="8"/>
      <c r="J37" s="8"/>
      <c r="K37" s="8"/>
      <c r="L37" s="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</row>
    <row r="38" s="2" customFormat="1" ht="20.1" customHeight="1" spans="1:257">
      <c r="A38" s="8"/>
      <c r="B38" s="8"/>
      <c r="C38" s="19" t="s">
        <v>58</v>
      </c>
      <c r="D38" s="20" t="s">
        <v>59</v>
      </c>
      <c r="E38" s="21"/>
      <c r="F38" s="8" t="s">
        <v>57</v>
      </c>
      <c r="G38" s="8" t="s">
        <v>57</v>
      </c>
      <c r="H38" s="8">
        <v>10</v>
      </c>
      <c r="I38" s="8">
        <v>9</v>
      </c>
      <c r="J38" s="8"/>
      <c r="K38" s="8"/>
      <c r="L38" s="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</row>
    <row r="39" s="2" customFormat="1" ht="20.1" customHeight="1" spans="1:257">
      <c r="A39" s="8"/>
      <c r="B39" s="8"/>
      <c r="C39" s="22"/>
      <c r="D39" s="20" t="s">
        <v>44</v>
      </c>
      <c r="E39" s="21"/>
      <c r="F39" s="8"/>
      <c r="G39" s="8"/>
      <c r="H39" s="8"/>
      <c r="I39" s="8"/>
      <c r="J39" s="8"/>
      <c r="K39" s="8"/>
      <c r="L39" s="8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</row>
    <row r="40" s="2" customFormat="1" ht="20.1" customHeight="1" spans="1:257">
      <c r="A40" s="8"/>
      <c r="B40" s="8"/>
      <c r="C40" s="23"/>
      <c r="D40" s="20" t="s">
        <v>45</v>
      </c>
      <c r="E40" s="21"/>
      <c r="F40" s="8"/>
      <c r="G40" s="8"/>
      <c r="H40" s="8"/>
      <c r="I40" s="8"/>
      <c r="J40" s="8"/>
      <c r="K40" s="8"/>
      <c r="L40" s="8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</row>
    <row r="41" s="2" customFormat="1" ht="20.1" customHeight="1" spans="1:257">
      <c r="A41" s="8"/>
      <c r="B41" s="8"/>
      <c r="C41" s="19" t="s">
        <v>60</v>
      </c>
      <c r="D41" s="20" t="s">
        <v>61</v>
      </c>
      <c r="E41" s="21"/>
      <c r="F41" s="8" t="s">
        <v>57</v>
      </c>
      <c r="G41" s="8" t="s">
        <v>57</v>
      </c>
      <c r="H41" s="8">
        <v>10</v>
      </c>
      <c r="I41" s="8">
        <v>9</v>
      </c>
      <c r="J41" s="8"/>
      <c r="K41" s="8"/>
      <c r="L41" s="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</row>
    <row r="42" s="2" customFormat="1" ht="20.1" customHeight="1" spans="1:257">
      <c r="A42" s="8"/>
      <c r="B42" s="8"/>
      <c r="C42" s="22"/>
      <c r="D42" s="20" t="s">
        <v>44</v>
      </c>
      <c r="E42" s="21"/>
      <c r="F42" s="8"/>
      <c r="G42" s="8"/>
      <c r="H42" s="8"/>
      <c r="I42" s="8"/>
      <c r="J42" s="8"/>
      <c r="K42" s="8"/>
      <c r="L42" s="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</row>
    <row r="43" s="2" customFormat="1" ht="20.1" customHeight="1" spans="1:257">
      <c r="A43" s="8"/>
      <c r="B43" s="8"/>
      <c r="C43" s="23"/>
      <c r="D43" s="20" t="s">
        <v>45</v>
      </c>
      <c r="E43" s="21"/>
      <c r="F43" s="8"/>
      <c r="G43" s="8"/>
      <c r="H43" s="8"/>
      <c r="I43" s="8"/>
      <c r="J43" s="8"/>
      <c r="K43" s="8"/>
      <c r="L43" s="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</row>
    <row r="44" s="2" customFormat="1" ht="20.1" customHeight="1" spans="1:257">
      <c r="A44" s="8"/>
      <c r="B44" s="8"/>
      <c r="C44" s="19" t="s">
        <v>62</v>
      </c>
      <c r="D44" s="20" t="s">
        <v>63</v>
      </c>
      <c r="E44" s="21"/>
      <c r="F44" s="8" t="s">
        <v>57</v>
      </c>
      <c r="G44" s="8" t="s">
        <v>57</v>
      </c>
      <c r="H44" s="8">
        <v>10</v>
      </c>
      <c r="I44" s="8">
        <v>9</v>
      </c>
      <c r="J44" s="8"/>
      <c r="K44" s="8"/>
      <c r="L44" s="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</row>
    <row r="45" s="2" customFormat="1" ht="20.1" customHeight="1" spans="1:257">
      <c r="A45" s="8"/>
      <c r="B45" s="8"/>
      <c r="C45" s="22"/>
      <c r="D45" s="20" t="s">
        <v>44</v>
      </c>
      <c r="E45" s="21"/>
      <c r="F45" s="8"/>
      <c r="G45" s="8"/>
      <c r="H45" s="8"/>
      <c r="I45" s="8"/>
      <c r="J45" s="8"/>
      <c r="K45" s="8"/>
      <c r="L45" s="8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</row>
    <row r="46" s="2" customFormat="1" ht="20.1" customHeight="1" spans="1:257">
      <c r="A46" s="8"/>
      <c r="B46" s="8"/>
      <c r="C46" s="23"/>
      <c r="D46" s="20" t="s">
        <v>45</v>
      </c>
      <c r="E46" s="21"/>
      <c r="F46" s="8"/>
      <c r="G46" s="8"/>
      <c r="H46" s="8"/>
      <c r="I46" s="8"/>
      <c r="J46" s="8"/>
      <c r="K46" s="8"/>
      <c r="L46" s="8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</row>
    <row r="47" s="2" customFormat="1" ht="20.1" customHeight="1" spans="1:257">
      <c r="A47" s="8"/>
      <c r="B47" s="8" t="s">
        <v>64</v>
      </c>
      <c r="C47" s="19" t="s">
        <v>65</v>
      </c>
      <c r="D47" s="20" t="s">
        <v>66</v>
      </c>
      <c r="E47" s="21"/>
      <c r="F47" s="8" t="s">
        <v>57</v>
      </c>
      <c r="G47" s="8" t="s">
        <v>57</v>
      </c>
      <c r="H47" s="8">
        <v>10</v>
      </c>
      <c r="I47" s="8">
        <v>10</v>
      </c>
      <c r="J47" s="8"/>
      <c r="K47" s="8"/>
      <c r="L47" s="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  <c r="IW47" s="3"/>
    </row>
    <row r="48" s="2" customFormat="1" ht="20.1" customHeight="1" spans="1:257">
      <c r="A48" s="8"/>
      <c r="B48" s="8"/>
      <c r="C48" s="22"/>
      <c r="D48" s="20" t="s">
        <v>44</v>
      </c>
      <c r="E48" s="21"/>
      <c r="F48" s="8"/>
      <c r="G48" s="8"/>
      <c r="H48" s="8"/>
      <c r="I48" s="8"/>
      <c r="J48" s="8"/>
      <c r="K48" s="8"/>
      <c r="L48" s="8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  <c r="IW48" s="3"/>
    </row>
    <row r="49" s="2" customFormat="1" ht="20.1" customHeight="1" spans="1:257">
      <c r="A49" s="8"/>
      <c r="B49" s="8"/>
      <c r="C49" s="23"/>
      <c r="D49" s="20" t="s">
        <v>45</v>
      </c>
      <c r="E49" s="21"/>
      <c r="F49" s="8"/>
      <c r="G49" s="8"/>
      <c r="H49" s="8"/>
      <c r="I49" s="8"/>
      <c r="J49" s="8"/>
      <c r="K49" s="8"/>
      <c r="L49" s="8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  <c r="IW49" s="3"/>
    </row>
    <row r="50" s="2" customFormat="1" ht="20.1" customHeight="1" spans="1:257">
      <c r="A50" s="24" t="s">
        <v>67</v>
      </c>
      <c r="B50" s="24"/>
      <c r="C50" s="24"/>
      <c r="D50" s="24"/>
      <c r="E50" s="24"/>
      <c r="F50" s="25"/>
      <c r="G50" s="8"/>
      <c r="H50" s="24">
        <f>SUM(H23:H49)</f>
        <v>100</v>
      </c>
      <c r="I50" s="8">
        <f>SUM(I23:I49)</f>
        <v>92</v>
      </c>
      <c r="J50" s="12"/>
      <c r="K50" s="27"/>
      <c r="L50" s="1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</row>
  </sheetData>
  <mergeCells count="101">
    <mergeCell ref="A2:L2"/>
    <mergeCell ref="A3:L3"/>
    <mergeCell ref="A5:B5"/>
    <mergeCell ref="C5:L5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D19"/>
    <mergeCell ref="B20:G20"/>
    <mergeCell ref="H20:L20"/>
    <mergeCell ref="B21:G21"/>
    <mergeCell ref="H21:L21"/>
    <mergeCell ref="D22:E22"/>
    <mergeCell ref="J22:L22"/>
    <mergeCell ref="D23:E23"/>
    <mergeCell ref="J23:L23"/>
    <mergeCell ref="D24:E24"/>
    <mergeCell ref="J24:L24"/>
    <mergeCell ref="D25:E25"/>
    <mergeCell ref="J25:L25"/>
    <mergeCell ref="D26:E26"/>
    <mergeCell ref="J26:L26"/>
    <mergeCell ref="D27:E27"/>
    <mergeCell ref="J27:L27"/>
    <mergeCell ref="D28:E28"/>
    <mergeCell ref="J28:L28"/>
    <mergeCell ref="D29:E29"/>
    <mergeCell ref="J29:L29"/>
    <mergeCell ref="D30:E30"/>
    <mergeCell ref="J30:L30"/>
    <mergeCell ref="D31:E31"/>
    <mergeCell ref="J31:L31"/>
    <mergeCell ref="D32:E32"/>
    <mergeCell ref="J32:L32"/>
    <mergeCell ref="D33:E33"/>
    <mergeCell ref="J33:L33"/>
    <mergeCell ref="D34:E34"/>
    <mergeCell ref="J34:L34"/>
    <mergeCell ref="D35:E35"/>
    <mergeCell ref="J35:L35"/>
    <mergeCell ref="D36:E36"/>
    <mergeCell ref="J36:L36"/>
    <mergeCell ref="D37:E37"/>
    <mergeCell ref="J37:L37"/>
    <mergeCell ref="D38:E38"/>
    <mergeCell ref="J38:L38"/>
    <mergeCell ref="D39:E39"/>
    <mergeCell ref="J39:L39"/>
    <mergeCell ref="D40:E40"/>
    <mergeCell ref="J40:L40"/>
    <mergeCell ref="D41:E41"/>
    <mergeCell ref="J41:L41"/>
    <mergeCell ref="D42:E42"/>
    <mergeCell ref="J42:L42"/>
    <mergeCell ref="D43:E43"/>
    <mergeCell ref="J43:L43"/>
    <mergeCell ref="D44:E44"/>
    <mergeCell ref="J44:L44"/>
    <mergeCell ref="D45:E45"/>
    <mergeCell ref="J45:L45"/>
    <mergeCell ref="D46:E46"/>
    <mergeCell ref="J46:L46"/>
    <mergeCell ref="D47:E47"/>
    <mergeCell ref="J47:L47"/>
    <mergeCell ref="D48:E48"/>
    <mergeCell ref="J48:L48"/>
    <mergeCell ref="D49:E49"/>
    <mergeCell ref="J49:L49"/>
    <mergeCell ref="A50:E50"/>
    <mergeCell ref="J50:L50"/>
    <mergeCell ref="A6:A19"/>
    <mergeCell ref="A20:A21"/>
    <mergeCell ref="A22:A49"/>
    <mergeCell ref="B6:B7"/>
    <mergeCell ref="B23:B34"/>
    <mergeCell ref="B35:B46"/>
    <mergeCell ref="B47:B49"/>
    <mergeCell ref="C23:C25"/>
    <mergeCell ref="C26:C28"/>
    <mergeCell ref="C29:C31"/>
    <mergeCell ref="C32:C34"/>
    <mergeCell ref="C35:C37"/>
    <mergeCell ref="C38:C40"/>
    <mergeCell ref="C41:C43"/>
    <mergeCell ref="C44:C46"/>
    <mergeCell ref="C47:C49"/>
    <mergeCell ref="E6:E7"/>
    <mergeCell ref="F6:F7"/>
    <mergeCell ref="H6:H7"/>
    <mergeCell ref="J6:J7"/>
    <mergeCell ref="K6:K7"/>
    <mergeCell ref="L6:L7"/>
    <mergeCell ref="C6:D7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2023-12-06T09:20:45Z</dcterms:created>
  <dcterms:modified xsi:type="dcterms:W3CDTF">2023-12-06T09:21:35Z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8387C187DAE74063ADBA7D9AD5DBF172_11</vt:lpwstr>
  </property>
  <property fmtid="{D5CDD505-2E9C-101B-9397-08002B2CF9AE}" pid="3" name="KSOProductBuildVer">
    <vt:lpwstr>2052-11.1.0.14309</vt:lpwstr>
  </property>
</Properties>
</file>