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202301" sheetId="1" r:id="rId1"/>
  </sheets>
  <definedNames>
    <definedName name="_xlnm.Print_Titles" localSheetId="0">'202301'!$1:$7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<sst xmlns="http://schemas.openxmlformats.org/spreadsheetml/2006/main" count="52" uniqueCount="28">
  <si>
    <t>2024年淮南市“三公经费”和会议费支出情况统计表</t>
  </si>
  <si>
    <t>填报单位：李冲回族乡政府</t>
  </si>
  <si>
    <t>填报日期：2024.01.31</t>
  </si>
  <si>
    <t xml:space="preserve">                                                                                                                                                              单位：万元（保留一位小数）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</si>
  <si>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</si>
  <si>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</si>
  <si>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</si>
  <si>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</si>
  <si>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</si>
  <si>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</si>
  <si>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</si>
  <si>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</si>
  <si>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</si>
  <si>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</si>
  <si>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</si>
  <si>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</si>
  <si>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</si>
  <si>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</si>
  <si>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</si>
  <si>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</si>
  <si>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</si>
  <si>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</si>
  <si>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rPr>
        <sz val="16"/>
        <rFont val="仿宋_GB2312"/>
        <charset val="134"/>
      </rPr>
      <t>备注：</t>
    </r>
    <r>
      <rPr>
        <b/>
        <sz val="16"/>
        <color indexed="10"/>
        <rFont val="仿宋_GB2312"/>
        <charset val="134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</si>
  <si>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1、请区分单位性质（党政机关、参公管理事业单位、其他单位），在对应的“单位性质”选项行中，填列数字；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</si>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</sst>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2">
    <font>
      <sz val="12"/>
      <name val="宋体"/>
      <charset val="134"/>
    </font>
    <font>
      <sz val="28"/>
      <name val="黑体"/>
      <charset val="134"/>
    </font>
    <font>
      <sz val="14"/>
      <name val="仿宋_GB2312"/>
      <charset val="134"/>
    </font>
    <font>
      <sz val="26"/>
      <name val="黑体"/>
      <charset val="134"/>
    </font>
    <font>
      <b/>
      <sz val="20"/>
      <name val="楷体_GB2312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sz val="16"/>
      <name val="仿宋_GB2312"/>
      <charset val="134"/>
    </font>
    <font>
      <sz val="16"/>
      <name val="宋体"/>
      <charset val="134"/>
    </font>
    <font>
      <sz val="18"/>
      <name val="仿宋_GB2312"/>
      <charset val="134"/>
    </font>
    <font>
      <sz val="2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indexed="1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19" applyNumberFormat="0" applyAlignment="0" applyProtection="0">
      <alignment vertical="center"/>
    </xf>
    <xf numFmtId="0" fontId="21" fillId="6" borderId="20" applyNumberFormat="0" applyAlignment="0" applyProtection="0">
      <alignment vertical="center"/>
    </xf>
    <xf numFmtId="0" fontId="22" fillId="6" borderId="19" applyNumberFormat="0" applyAlignment="0" applyProtection="0">
      <alignment vertical="center"/>
    </xf>
    <xf numFmtId="0" fontId="23" fillId="7" borderId="21" applyNumberFormat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176" fontId="5" fillId="3" borderId="6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 wrapText="1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0" fillId="3" borderId="6" xfId="0" applyNumberFormat="1" applyFill="1" applyBorder="1" applyAlignment="1" applyProtection="1">
      <alignment horizontal="center" vertical="center"/>
    </xf>
    <xf numFmtId="0" fontId="5" fillId="3" borderId="6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176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57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176" fontId="5" fillId="3" borderId="6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 wrapText="1"/>
    </xf>
    <xf numFmtId="176" fontId="5" fillId="0" borderId="4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9"/>
  <sheetViews>
    <sheetView tabSelected="1" zoomScale="75" zoomScaleNormal="75" zoomScaleSheetLayoutView="60" workbookViewId="0">
      <selection activeCell="J5" sqref="J5:M6"/>
    </sheetView>
  </sheetViews>
  <sheetFormatPr defaultColWidth="8.8" defaultRowHeight="15.6"/>
  <cols>
    <col min="1" max="5" width="8.9" style="1" customWidth="1"/>
    <col min="6" max="7" width="9.9" style="1" customWidth="1"/>
    <col min="8" max="8" width="9.9" style="2" customWidth="1"/>
    <col min="9" max="9" width="8.7" style="2" customWidth="1"/>
    <col min="10" max="10" width="9.9" style="2" customWidth="1"/>
    <col min="11" max="11" width="9.9" style="1" customWidth="1"/>
    <col min="12" max="12" width="9.9" style="2" customWidth="1"/>
    <col min="13" max="13" width="8.7" style="2" customWidth="1"/>
    <col min="14" max="14" width="9.9" style="2" customWidth="1"/>
    <col min="15" max="15" width="9.9" style="1" customWidth="1"/>
    <col min="16" max="16" width="9.9" style="2" customWidth="1"/>
    <col min="17" max="17" width="8.7" style="2" customWidth="1"/>
    <col min="18" max="20" width="9.9" style="2" customWidth="1"/>
    <col min="21" max="21" width="8.7" style="2" customWidth="1"/>
    <col min="22" max="22" width="9.9" style="2" customWidth="1"/>
    <col min="23" max="23" width="8.7" style="1" customWidth="1"/>
    <col min="24" max="25" width="8.7" style="2" customWidth="1"/>
    <col min="26" max="26" width="9.9" style="2" customWidth="1"/>
    <col min="27" max="27" width="9" style="1" customWidth="1"/>
    <col min="28" max="28" width="9" style="2" customWidth="1"/>
    <col min="29" max="29" width="8.7" style="1" customWidth="1"/>
    <col min="30" max="32" width="9" style="1" customWidth="1"/>
    <col min="33" max="16384" width="8.8" style="1" customWidth="1"/>
  </cols>
  <sheetData>
    <row r="1" ht="54.75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6"/>
    </row>
    <row r="2" ht="33" customHeight="1" spans="1:30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38">
        <v>45322</v>
      </c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6"/>
    </row>
    <row r="3" ht="33" customHeight="1" spans="1:29">
      <c r="A3" s="6" t="s">
        <v>2</v>
      </c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ht="44.25" customHeight="1" spans="1:29">
      <c r="A4" s="8" t="s">
        <v>4</v>
      </c>
      <c r="B4" s="9" t="s">
        <v>5</v>
      </c>
      <c r="C4" s="10"/>
      <c r="D4" s="10"/>
      <c r="E4" s="11"/>
      <c r="F4" s="12" t="s">
        <v>6</v>
      </c>
      <c r="G4" s="12"/>
      <c r="H4" s="12"/>
      <c r="I4" s="12"/>
      <c r="J4" s="40" t="s">
        <v>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57"/>
    </row>
    <row r="5" ht="41.25" customHeight="1" spans="1:29">
      <c r="A5" s="13"/>
      <c r="B5" s="14"/>
      <c r="C5" s="15"/>
      <c r="D5" s="15"/>
      <c r="E5" s="16"/>
      <c r="F5" s="12"/>
      <c r="G5" s="12"/>
      <c r="H5" s="12"/>
      <c r="I5" s="12"/>
      <c r="J5" s="9" t="s">
        <v>8</v>
      </c>
      <c r="K5" s="10"/>
      <c r="L5" s="10"/>
      <c r="M5" s="11"/>
      <c r="N5" s="9" t="s">
        <v>9</v>
      </c>
      <c r="O5" s="10"/>
      <c r="P5" s="10"/>
      <c r="Q5" s="11"/>
      <c r="R5" s="40" t="s">
        <v>10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57"/>
    </row>
    <row r="6" ht="38.25" customHeight="1" spans="1:29">
      <c r="A6" s="13"/>
      <c r="B6" s="14"/>
      <c r="C6" s="15"/>
      <c r="D6" s="15"/>
      <c r="E6" s="16"/>
      <c r="F6" s="12"/>
      <c r="G6" s="12"/>
      <c r="H6" s="12"/>
      <c r="I6" s="12"/>
      <c r="J6" s="42"/>
      <c r="K6" s="43"/>
      <c r="L6" s="43"/>
      <c r="M6" s="44"/>
      <c r="N6" s="42"/>
      <c r="O6" s="43"/>
      <c r="P6" s="43"/>
      <c r="Q6" s="44"/>
      <c r="R6" s="49" t="s">
        <v>11</v>
      </c>
      <c r="S6" s="50"/>
      <c r="T6" s="50"/>
      <c r="U6" s="51"/>
      <c r="V6" s="49" t="s">
        <v>12</v>
      </c>
      <c r="W6" s="50"/>
      <c r="X6" s="50"/>
      <c r="Y6" s="51"/>
      <c r="Z6" s="49" t="s">
        <v>13</v>
      </c>
      <c r="AA6" s="50"/>
      <c r="AB6" s="50"/>
      <c r="AC6" s="51"/>
    </row>
    <row r="7" ht="51" customHeight="1" spans="1:29">
      <c r="A7" s="17"/>
      <c r="B7" s="18" t="s">
        <v>14</v>
      </c>
      <c r="C7" s="18" t="s">
        <v>15</v>
      </c>
      <c r="D7" s="18" t="s">
        <v>16</v>
      </c>
      <c r="E7" s="18" t="s">
        <v>17</v>
      </c>
      <c r="F7" s="19" t="s">
        <v>14</v>
      </c>
      <c r="G7" s="19" t="s">
        <v>15</v>
      </c>
      <c r="H7" s="19" t="s">
        <v>16</v>
      </c>
      <c r="I7" s="19" t="s">
        <v>17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14</v>
      </c>
      <c r="S7" s="18" t="s">
        <v>15</v>
      </c>
      <c r="T7" s="18" t="s">
        <v>16</v>
      </c>
      <c r="U7" s="18" t="s">
        <v>17</v>
      </c>
      <c r="V7" s="18" t="s">
        <v>14</v>
      </c>
      <c r="W7" s="18" t="s">
        <v>15</v>
      </c>
      <c r="X7" s="18" t="s">
        <v>16</v>
      </c>
      <c r="Y7" s="18" t="s">
        <v>17</v>
      </c>
      <c r="Z7" s="18" t="s">
        <v>14</v>
      </c>
      <c r="AA7" s="18" t="s">
        <v>15</v>
      </c>
      <c r="AB7" s="18" t="s">
        <v>16</v>
      </c>
      <c r="AC7" s="18" t="s">
        <v>17</v>
      </c>
    </row>
    <row r="8" ht="57" customHeight="1" spans="1:29">
      <c r="A8" s="20" t="s">
        <v>18</v>
      </c>
      <c r="B8" s="21">
        <v>1</v>
      </c>
      <c r="C8" s="21">
        <v>0</v>
      </c>
      <c r="D8" s="21">
        <v>0</v>
      </c>
      <c r="E8" s="22" t="e">
        <f>C8/D8*100-100</f>
        <v>#DIV/0!</v>
      </c>
      <c r="F8" s="23">
        <f>J8+N8+R8</f>
        <v>9.8</v>
      </c>
      <c r="G8" s="23">
        <f>K8+O8+S8</f>
        <v>0</v>
      </c>
      <c r="H8" s="23">
        <f>L8+P8+T8</f>
        <v>0.3</v>
      </c>
      <c r="I8" s="22">
        <f>G8/H8*100-100</f>
        <v>-100</v>
      </c>
      <c r="J8" s="45">
        <v>0</v>
      </c>
      <c r="K8" s="45">
        <v>0</v>
      </c>
      <c r="L8" s="45">
        <v>0</v>
      </c>
      <c r="M8" s="22" t="e">
        <f>K8/L8*100-100</f>
        <v>#DIV/0!</v>
      </c>
      <c r="N8" s="45">
        <v>4.8</v>
      </c>
      <c r="O8" s="45">
        <v>0</v>
      </c>
      <c r="P8" s="45">
        <v>0</v>
      </c>
      <c r="Q8" s="22" t="e">
        <f>O8/P8*100-100</f>
        <v>#DIV/0!</v>
      </c>
      <c r="R8" s="52">
        <f>V8+Z8</f>
        <v>5</v>
      </c>
      <c r="S8" s="52">
        <f>W8+AA8</f>
        <v>0</v>
      </c>
      <c r="T8" s="52">
        <f>X8+AB8</f>
        <v>0.3</v>
      </c>
      <c r="U8" s="53">
        <f>S8/T8*100-100</f>
        <v>-100</v>
      </c>
      <c r="V8" s="45">
        <v>5</v>
      </c>
      <c r="W8" s="45">
        <v>0</v>
      </c>
      <c r="X8" s="45">
        <v>0.3</v>
      </c>
      <c r="Y8" s="53">
        <f>W8/X8*100-100</f>
        <v>-100</v>
      </c>
      <c r="Z8" s="45">
        <v>0</v>
      </c>
      <c r="AA8" s="45">
        <v>0</v>
      </c>
      <c r="AB8" s="45">
        <v>0</v>
      </c>
      <c r="AC8" s="53" t="e">
        <f>AA8/AB8*100-100</f>
        <v>#DIV/0!</v>
      </c>
    </row>
    <row r="9" ht="57" customHeight="1" spans="1:29">
      <c r="A9" s="20" t="s">
        <v>19</v>
      </c>
      <c r="B9" s="21"/>
      <c r="C9" s="21"/>
      <c r="D9" s="21"/>
      <c r="E9" s="22" t="e">
        <f>C9/D9*100-100</f>
        <v>#DIV/0!</v>
      </c>
      <c r="F9" s="23">
        <f>J9+N9+R9</f>
        <v>0</v>
      </c>
      <c r="G9" s="23">
        <f>K9+O9+S9</f>
        <v>0</v>
      </c>
      <c r="H9" s="23">
        <f>L9+P9+T9</f>
        <v>0</v>
      </c>
      <c r="I9" s="22" t="e">
        <f>G9/H9*100-100</f>
        <v>#DIV/0!</v>
      </c>
      <c r="J9" s="45"/>
      <c r="K9" s="45"/>
      <c r="L9" s="45"/>
      <c r="M9" s="22" t="e">
        <f>K9/L9*100-100</f>
        <v>#DIV/0!</v>
      </c>
      <c r="N9" s="45"/>
      <c r="O9" s="45"/>
      <c r="P9" s="45"/>
      <c r="Q9" s="22" t="e">
        <f>O9/P9*100-100</f>
        <v>#DIV/0!</v>
      </c>
      <c r="R9" s="52">
        <f>V9+Z9</f>
        <v>0</v>
      </c>
      <c r="S9" s="52">
        <f>W9+AA9</f>
        <v>0</v>
      </c>
      <c r="T9" s="52">
        <f>X9+AB9</f>
        <v>0</v>
      </c>
      <c r="U9" s="53" t="e">
        <f>S9/T9*100-100</f>
        <v>#DIV/0!</v>
      </c>
      <c r="V9" s="45"/>
      <c r="W9" s="45"/>
      <c r="X9" s="45"/>
      <c r="Y9" s="53" t="e">
        <f>W9/X9*100-100</f>
        <v>#DIV/0!</v>
      </c>
      <c r="Z9" s="45"/>
      <c r="AA9" s="45"/>
      <c r="AB9" s="45"/>
      <c r="AC9" s="53" t="e">
        <f>AA9/AB9*100-100</f>
        <v>#DIV/0!</v>
      </c>
    </row>
    <row r="10" ht="57.75" customHeight="1" spans="1:29">
      <c r="A10" s="24" t="s">
        <v>20</v>
      </c>
      <c r="B10" s="25"/>
      <c r="C10" s="25"/>
      <c r="D10" s="25"/>
      <c r="E10" s="22" t="e">
        <f>C10/D10*100-100</f>
        <v>#DIV/0!</v>
      </c>
      <c r="F10" s="23">
        <f>J10+N10+R10</f>
        <v>0</v>
      </c>
      <c r="G10" s="23">
        <f>K10+O10+S10</f>
        <v>0</v>
      </c>
      <c r="H10" s="23">
        <f>L10+P10+T10</f>
        <v>0</v>
      </c>
      <c r="I10" s="22" t="e">
        <f>G10/H10*100-100</f>
        <v>#DIV/0!</v>
      </c>
      <c r="J10" s="46"/>
      <c r="K10" s="25"/>
      <c r="L10" s="25"/>
      <c r="M10" s="22" t="e">
        <f>K10/L10*100-100</f>
        <v>#DIV/0!</v>
      </c>
      <c r="N10" s="25"/>
      <c r="O10" s="25"/>
      <c r="P10" s="25"/>
      <c r="Q10" s="22" t="e">
        <f>O10/P10*100-100</f>
        <v>#DIV/0!</v>
      </c>
      <c r="R10" s="52">
        <f>V10+Z10</f>
        <v>0</v>
      </c>
      <c r="S10" s="52">
        <f>W10+AA10</f>
        <v>0</v>
      </c>
      <c r="T10" s="52">
        <f>X10+AB10</f>
        <v>0</v>
      </c>
      <c r="U10" s="53" t="e">
        <f>S10/T10*100-100</f>
        <v>#DIV/0!</v>
      </c>
      <c r="V10" s="25"/>
      <c r="W10" s="25"/>
      <c r="X10" s="25"/>
      <c r="Y10" s="53" t="e">
        <f>W10/X10*100-100</f>
        <v>#DIV/0!</v>
      </c>
      <c r="Z10" s="25"/>
      <c r="AA10" s="25"/>
      <c r="AB10" s="25"/>
      <c r="AC10" s="53" t="e">
        <f>AA10/AB10*100-100</f>
        <v>#DIV/0!</v>
      </c>
    </row>
    <row r="11" ht="66" customHeight="1" spans="1:29">
      <c r="A11" s="26" t="s">
        <v>21</v>
      </c>
      <c r="B11" s="27">
        <f>B8+B9+B10</f>
        <v>1</v>
      </c>
      <c r="C11" s="27">
        <f>C8+C9+C10</f>
        <v>0</v>
      </c>
      <c r="D11" s="27">
        <f>D8+D9+D10</f>
        <v>0</v>
      </c>
      <c r="E11" s="22" t="e">
        <f>C11/D11*100-100</f>
        <v>#DIV/0!</v>
      </c>
      <c r="F11" s="28">
        <f>F8+F9+F10</f>
        <v>9.8</v>
      </c>
      <c r="G11" s="28">
        <f>G8+G9+G10</f>
        <v>0</v>
      </c>
      <c r="H11" s="28">
        <f>H8+H9+H10</f>
        <v>0.3</v>
      </c>
      <c r="I11" s="22">
        <f>G11/H11*100-100</f>
        <v>-100</v>
      </c>
      <c r="J11" s="47">
        <f>J8+J9+J10</f>
        <v>0</v>
      </c>
      <c r="K11" s="47">
        <f>K8+K9+K10</f>
        <v>0</v>
      </c>
      <c r="L11" s="47">
        <f>L8+L9+L10</f>
        <v>0</v>
      </c>
      <c r="M11" s="22" t="e">
        <f>K11/L11*100-100</f>
        <v>#DIV/0!</v>
      </c>
      <c r="N11" s="27">
        <f>N8+N9+N10</f>
        <v>4.8</v>
      </c>
      <c r="O11" s="27">
        <f>O8+O9+O10</f>
        <v>0</v>
      </c>
      <c r="P11" s="27">
        <f>P8+P9+P10</f>
        <v>0</v>
      </c>
      <c r="Q11" s="22" t="e">
        <f>O11/P11*100-100</f>
        <v>#DIV/0!</v>
      </c>
      <c r="R11" s="52">
        <f>R8+R9+R10</f>
        <v>5</v>
      </c>
      <c r="S11" s="52">
        <f>S8+S9+S10</f>
        <v>0</v>
      </c>
      <c r="T11" s="52">
        <f>T8+T9+T10</f>
        <v>0.3</v>
      </c>
      <c r="U11" s="53">
        <f>S11/T11*100-100</f>
        <v>-100</v>
      </c>
      <c r="V11" s="27">
        <f>V8+V9+V10</f>
        <v>5</v>
      </c>
      <c r="W11" s="27">
        <f>W8+W9+W10</f>
        <v>0</v>
      </c>
      <c r="X11" s="27">
        <f>X8+X9+X10</f>
        <v>0.3</v>
      </c>
      <c r="Y11" s="53">
        <f>W11/X11*100-100</f>
        <v>-100</v>
      </c>
      <c r="Z11" s="27">
        <f>Z8+Z9+Z10</f>
        <v>0</v>
      </c>
      <c r="AA11" s="27">
        <f>AA8+AA9+AA10</f>
        <v>0</v>
      </c>
      <c r="AB11" s="27">
        <f>AB8+AB9+AB10</f>
        <v>0</v>
      </c>
      <c r="AC11" s="53" t="e">
        <f>AA11/AB11*100-100</f>
        <v>#DIV/0!</v>
      </c>
    </row>
    <row r="12" ht="20.25" customHeight="1" spans="1:29">
      <c r="A12" s="29"/>
      <c r="B12" s="30"/>
      <c r="C12" s="30"/>
      <c r="D12" s="30"/>
      <c r="E12" s="31"/>
      <c r="F12" s="32"/>
      <c r="G12" s="32"/>
      <c r="H12" s="32"/>
      <c r="I12" s="31"/>
      <c r="J12" s="48"/>
      <c r="K12" s="48"/>
      <c r="L12" s="48"/>
      <c r="M12" s="31"/>
      <c r="N12" s="30"/>
      <c r="O12" s="30"/>
      <c r="P12" s="30"/>
      <c r="Q12" s="31"/>
      <c r="R12" s="54"/>
      <c r="S12" s="54"/>
      <c r="T12" s="54"/>
      <c r="U12" s="55"/>
      <c r="V12" s="30"/>
      <c r="W12" s="30"/>
      <c r="X12" s="30"/>
      <c r="Y12" s="55"/>
      <c r="Z12" s="30"/>
      <c r="AA12" s="30"/>
      <c r="AB12" s="30"/>
      <c r="AC12" s="55"/>
    </row>
    <row r="13" ht="24.9" customHeight="1" spans="1:29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ht="24.9" customHeight="1" spans="1:29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ht="24.9" customHeight="1" spans="1:29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ht="24.9" customHeight="1" spans="1:29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ht="24.9" customHeight="1" spans="1:29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ht="24.9" customHeight="1" spans="1:29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ht="24.9" customHeight="1" spans="1:29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6"/>
      <c r="L19" s="37"/>
      <c r="M19" s="37"/>
      <c r="N19" s="37"/>
      <c r="O19" s="36"/>
      <c r="P19" s="37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6"/>
      <c r="AB19" s="37"/>
      <c r="AC19" s="36"/>
    </row>
  </sheetData>
  <sheetProtection password="C625" sheet="1"/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ageMargins left="0.2" right="0.2" top="0.98" bottom="0.98" header="0.51" footer="0.51"/>
  <pageSetup paperSize="9" scale="4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2023-02-02T03:07:00Z</dcterms:created>
  <dcterms:modified xsi:type="dcterms:W3CDTF">2024-03-06T02:49:36Z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10B9A4BA8CF14A9D8FC5DD40E3C531EA_13</vt:lpwstr>
  </property>
  <property fmtid="{D5CDD505-2E9C-101B-9397-08002B2CF9AE}" pid="3" name="KSOProductBuildVer">
    <vt:lpwstr>2052-12.1.0.16388</vt:lpwstr>
  </property>
</Properties>
</file>