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905" windowHeight="9075"/>
  </bookViews>
  <sheets>
    <sheet name="Sheet1" sheetId="1" r:id="rId1"/>
    <sheet name="土建" sheetId="2" state="hidden" r:id="rId2"/>
    <sheet name="设备购置" sheetId="3" state="hidden" r:id="rId3"/>
  </sheets>
  <definedNames>
    <definedName name="_xlnm._FilterDatabase" localSheetId="0" hidden="1">Sheet1!$A$7:$IS$12</definedName>
    <definedName name="_xlnm.Print_Titles" localSheetId="0">Sheet1!$1:$6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<sst xmlns="http://schemas.openxmlformats.org/spreadsheetml/2006/main" count="330" uniqueCount="96">
  <si>
    <t>附件4：</t>
  </si>
  <si>
    <t>安徽省改善普通高中学校办学条件补助资金建设项目2025年度实施计划表</t>
  </si>
  <si>
    <t xml:space="preserve">       填报单位（盖章）：                                                                                                                                                                                                                                     填报时间：2025年3月10日                                                      </t>
  </si>
  <si>
    <t>序号</t>
  </si>
  <si>
    <t>区县名称</t>
  </si>
  <si>
    <t>56人及以上
大班额数</t>
  </si>
  <si>
    <t>学校名称</t>
  </si>
  <si>
    <t>城乡分类</t>
  </si>
  <si>
    <t>学校建设性质</t>
  </si>
  <si>
    <t>项目类型</t>
  </si>
  <si>
    <t>土建类项目性质</t>
  </si>
  <si>
    <t>土建类项目名称</t>
  </si>
  <si>
    <t>土建单体建设性质</t>
  </si>
  <si>
    <t>建设规模</t>
  </si>
  <si>
    <t>土建类项目投入资金</t>
  </si>
  <si>
    <t>购置类项目名称</t>
  </si>
  <si>
    <t>购置类项目投入资金</t>
  </si>
  <si>
    <t>购置类项目数量</t>
  </si>
  <si>
    <t>资金来源</t>
  </si>
  <si>
    <t>拟消除大班额数学位数（有大班额的，一定要填报）</t>
  </si>
  <si>
    <t>拟增加学位数（要科学估算）</t>
  </si>
  <si>
    <t>备注</t>
  </si>
  <si>
    <t>合计</t>
  </si>
  <si>
    <t>中央资金</t>
  </si>
  <si>
    <t>省级资金</t>
  </si>
  <si>
    <t>市级资金</t>
  </si>
  <si>
    <t>县级资金</t>
  </si>
  <si>
    <t>其他资金</t>
  </si>
  <si>
    <t>凤台县</t>
  </si>
  <si>
    <t>凤台县第一中学</t>
  </si>
  <si>
    <t>镇区</t>
  </si>
  <si>
    <t>学校维修改造（含设备购置）</t>
  </si>
  <si>
    <t>1-土建</t>
  </si>
  <si>
    <t>1-教学及辅助用房</t>
  </si>
  <si>
    <t>教学楼综合楼</t>
  </si>
  <si>
    <t>改扩建</t>
  </si>
  <si>
    <t>2-教学仪器设备（台套件组）</t>
  </si>
  <si>
    <t>2-学生宿舍</t>
  </si>
  <si>
    <t>宿舍楼</t>
  </si>
  <si>
    <t>9-其他附属设施</t>
  </si>
  <si>
    <t>活动场地</t>
  </si>
  <si>
    <t>凤台县第二中学</t>
  </si>
  <si>
    <t>综合楼</t>
  </si>
  <si>
    <t>凤台县第八中学</t>
  </si>
  <si>
    <t>3-学生宿舍</t>
  </si>
  <si>
    <t>规划</t>
  </si>
  <si>
    <t>完工</t>
  </si>
  <si>
    <t>市名</t>
  </si>
  <si>
    <t>项目数</t>
  </si>
  <si>
    <t>计划面积</t>
  </si>
  <si>
    <t>完工面积</t>
  </si>
  <si>
    <t>安庆市</t>
  </si>
  <si>
    <t>潜山县</t>
  </si>
  <si>
    <t>太湖县</t>
  </si>
  <si>
    <t>望江县</t>
  </si>
  <si>
    <t>宿松县</t>
  </si>
  <si>
    <t>岳西县</t>
  </si>
  <si>
    <t>蚌埠市</t>
  </si>
  <si>
    <t>怀远县</t>
  </si>
  <si>
    <t>亳州市</t>
  </si>
  <si>
    <t>利辛县</t>
  </si>
  <si>
    <t>蒙城县</t>
  </si>
  <si>
    <t>谯城区</t>
  </si>
  <si>
    <t>涡阳县</t>
  </si>
  <si>
    <t>池州市</t>
  </si>
  <si>
    <t>石台县</t>
  </si>
  <si>
    <t>滁州市</t>
  </si>
  <si>
    <t>定远县</t>
  </si>
  <si>
    <t>阜阳市</t>
  </si>
  <si>
    <t>阜南县</t>
  </si>
  <si>
    <t>界首市</t>
  </si>
  <si>
    <t>临泉县</t>
  </si>
  <si>
    <t>太和县</t>
  </si>
  <si>
    <t>颍东区</t>
  </si>
  <si>
    <t>颍泉区</t>
  </si>
  <si>
    <t>颍上县</t>
  </si>
  <si>
    <t>颍州区</t>
  </si>
  <si>
    <t>淮南市</t>
  </si>
  <si>
    <t>寿县</t>
  </si>
  <si>
    <t>六安市</t>
  </si>
  <si>
    <t>霍邱县</t>
  </si>
  <si>
    <t>金安区</t>
  </si>
  <si>
    <t>金寨县</t>
  </si>
  <si>
    <t>舒城县</t>
  </si>
  <si>
    <t>叶集区</t>
  </si>
  <si>
    <t>裕安区</t>
  </si>
  <si>
    <t>宿州市</t>
  </si>
  <si>
    <t>砀山县</t>
  </si>
  <si>
    <t>灵璧县</t>
  </si>
  <si>
    <t>泗县</t>
  </si>
  <si>
    <t>萧县</t>
  </si>
  <si>
    <t>埇桥区</t>
  </si>
  <si>
    <t xml:space="preserve"> 计划采购</t>
  </si>
  <si>
    <t>行标签</t>
  </si>
  <si>
    <t xml:space="preserve"> 完成采购</t>
  </si>
  <si>
    <t>开发区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</si>
</sst>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;[Red]\-0.0\ "/>
  </numFmts>
  <fonts count="51">
    <font>
      <sz val="11"/>
      <color theme="1"/>
      <name val="等线"/>
      <charset val="134"/>
    </font>
    <font>
      <b/>
      <sz val="12"/>
      <color indexed="65"/>
      <name val="宋体"/>
      <charset val="134"/>
    </font>
    <font>
      <b/>
      <sz val="12"/>
      <name val="宋体"/>
      <charset val="134"/>
    </font>
    <font>
      <b/>
      <sz val="12"/>
      <color theme="1"/>
      <name val="等线"/>
      <charset val="134"/>
    </font>
    <font>
      <sz val="11"/>
      <color theme="1"/>
      <name val="方正黑体_GBK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0"/>
      <color indexed="8"/>
      <name val="仿宋"/>
      <charset val="134"/>
    </font>
    <font>
      <b/>
      <sz val="12"/>
      <color theme="1"/>
      <name val="黑体"/>
      <charset val="134"/>
    </font>
    <font>
      <b/>
      <sz val="18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indexed="30"/>
      <name val="等线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indexed="65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name val="宋体"/>
      <charset val="134"/>
    </font>
    <font>
      <b/>
      <sz val="11"/>
      <color indexed="52"/>
      <name val="宋体"/>
      <charset val="134"/>
    </font>
    <font>
      <b/>
      <sz val="11"/>
      <color indexed="65"/>
      <name val="宋体"/>
      <charset val="134"/>
    </font>
    <font>
      <i/>
      <sz val="11"/>
      <color indexed="23"/>
      <name val="宋体"/>
      <charset val="134"/>
    </font>
    <font>
      <sz val="11"/>
      <color indexed="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indexed="55"/>
        <bgColor indexed="55"/>
      </patternFill>
    </fill>
    <fill>
      <patternFill patternType="solid">
        <fgColor indexed="54"/>
        <bgColor indexed="54"/>
      </patternFill>
    </fill>
    <fill>
      <patternFill patternType="solid">
        <fgColor indexed="6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22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</fills>
  <borders count="22">
    <border>
      <left/>
      <right/>
      <top/>
      <bottom/>
      <diagonal/>
    </border>
    <border>
      <left/>
      <right/>
      <top style="medium">
        <color indexed="23"/>
      </top>
      <bottom/>
      <diagonal/>
    </border>
    <border>
      <left/>
      <right/>
      <top style="medium">
        <color indexed="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23" fillId="10" borderId="8" applyNumberFormat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5" borderId="0">
      <alignment vertical="center"/>
    </xf>
    <xf numFmtId="0" fontId="32" fillId="39" borderId="0">
      <alignment vertical="center"/>
    </xf>
    <xf numFmtId="0" fontId="32" fillId="40" borderId="0">
      <alignment vertical="center"/>
    </xf>
    <xf numFmtId="0" fontId="32" fillId="41" borderId="0">
      <alignment vertical="center"/>
    </xf>
    <xf numFmtId="0" fontId="32" fillId="42" borderId="0">
      <alignment vertical="center"/>
    </xf>
    <xf numFmtId="0" fontId="32" fillId="43" borderId="0">
      <alignment vertical="center"/>
    </xf>
    <xf numFmtId="0" fontId="32" fillId="44" borderId="0">
      <alignment vertical="center"/>
    </xf>
    <xf numFmtId="0" fontId="32" fillId="45" borderId="0">
      <alignment vertical="center"/>
    </xf>
    <xf numFmtId="0" fontId="32" fillId="46" borderId="0">
      <alignment vertical="center"/>
    </xf>
    <xf numFmtId="0" fontId="32" fillId="47" borderId="0">
      <alignment vertical="center"/>
    </xf>
    <xf numFmtId="0" fontId="33" fillId="48" borderId="0">
      <alignment vertical="center"/>
    </xf>
    <xf numFmtId="0" fontId="33" fillId="45" borderId="0">
      <alignment vertical="center"/>
    </xf>
    <xf numFmtId="0" fontId="33" fillId="46" borderId="0">
      <alignment vertical="center"/>
    </xf>
    <xf numFmtId="0" fontId="33" fillId="49" borderId="0">
      <alignment vertical="center"/>
    </xf>
    <xf numFmtId="0" fontId="33" fillId="50" borderId="0">
      <alignment vertical="center"/>
    </xf>
    <xf numFmtId="0" fontId="33" fillId="51" borderId="0">
      <alignment vertical="center"/>
    </xf>
    <xf numFmtId="0" fontId="34" fillId="0" borderId="13">
      <alignment vertical="center"/>
    </xf>
    <xf numFmtId="0" fontId="35" fillId="0" borderId="14">
      <alignment vertical="center"/>
    </xf>
    <xf numFmtId="0" fontId="36" fillId="0" borderId="15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8" fillId="39" borderId="0">
      <alignment vertical="center"/>
    </xf>
    <xf numFmtId="0" fontId="39" fillId="0" borderId="0">
      <alignment vertical="center"/>
    </xf>
    <xf numFmtId="0" fontId="40" fillId="0" borderId="0"/>
    <xf numFmtId="0" fontId="41" fillId="40" borderId="0">
      <alignment vertical="center"/>
    </xf>
    <xf numFmtId="0" fontId="42" fillId="0" borderId="16">
      <alignment vertical="center"/>
    </xf>
    <xf numFmtId="0" fontId="43" fillId="52" borderId="17">
      <alignment vertical="center"/>
    </xf>
    <xf numFmtId="0" fontId="44" fillId="2" borderId="18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7" fillId="0" borderId="19">
      <alignment vertical="center"/>
    </xf>
    <xf numFmtId="0" fontId="33" fillId="53" borderId="0">
      <alignment vertical="center"/>
    </xf>
    <xf numFmtId="0" fontId="33" fillId="54" borderId="0">
      <alignment vertical="center"/>
    </xf>
    <xf numFmtId="0" fontId="33" fillId="55" borderId="0">
      <alignment vertical="center"/>
    </xf>
    <xf numFmtId="0" fontId="33" fillId="56" borderId="0">
      <alignment vertical="center"/>
    </xf>
    <xf numFmtId="0" fontId="48" fillId="57" borderId="0">
      <alignment vertical="center"/>
    </xf>
    <xf numFmtId="0" fontId="49" fillId="52" borderId="20">
      <alignment vertical="center"/>
    </xf>
    <xf numFmtId="0" fontId="50" fillId="43" borderId="17">
      <alignment vertical="center"/>
    </xf>
    <xf numFmtId="0" fontId="39" fillId="58" borderId="21">
      <alignment vertical="center"/>
    </xf>
  </cellStyleXfs>
  <cellXfs count="53"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vertical="center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/>
    <xf numFmtId="0" fontId="2" fillId="5" borderId="0" xfId="0" applyFont="1" applyFill="1" applyAlignment="1">
      <alignment horizontal="left"/>
    </xf>
    <xf numFmtId="0" fontId="2" fillId="5" borderId="0" xfId="0" applyFont="1" applyFill="1" applyAlignment="1"/>
    <xf numFmtId="0" fontId="2" fillId="0" borderId="0" xfId="0" applyFont="1" applyAlignment="1">
      <alignment horizontal="left" indent="1"/>
    </xf>
    <xf numFmtId="0" fontId="2" fillId="0" borderId="0" xfId="0" applyFont="1" applyAlignment="1"/>
    <xf numFmtId="0" fontId="0" fillId="0" borderId="0" xfId="0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6" borderId="0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3" xfId="6" applyFont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3" xfId="72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3" xfId="7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3" xfId="6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8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40% - 强调文字颜色 1 2" xfId="55"/>
    <cellStyle name="40% - 强调文字颜色 2 2" xfId="56"/>
    <cellStyle name="40% - 强调文字颜色 3 2" xfId="57"/>
    <cellStyle name="40% - 强调文字颜色 6 2" xfId="58"/>
    <cellStyle name="60% - 强调文字颜色 1 2" xfId="59"/>
    <cellStyle name="60% - 强调文字颜色 2 2" xfId="60"/>
    <cellStyle name="60% - 强调文字颜色 3 2" xfId="61"/>
    <cellStyle name="60% - 强调文字颜色 4 2" xfId="62"/>
    <cellStyle name="60% - 强调文字颜色 5 2" xfId="63"/>
    <cellStyle name="60% - 强调文字颜色 6 2" xfId="64"/>
    <cellStyle name="标题 1 2" xfId="65"/>
    <cellStyle name="标题 2 2" xfId="66"/>
    <cellStyle name="标题 3 2" xfId="67"/>
    <cellStyle name="标题 4 2" xfId="68"/>
    <cellStyle name="标题 5" xfId="69"/>
    <cellStyle name="差 2" xfId="70"/>
    <cellStyle name="常规 2" xfId="71"/>
    <cellStyle name="常规_Sheet1" xfId="72"/>
    <cellStyle name="好 2" xfId="73"/>
    <cellStyle name="汇总 2" xfId="74"/>
    <cellStyle name="计算 2" xfId="75"/>
    <cellStyle name="检查单元格 2" xfId="76"/>
    <cellStyle name="解释性文本 2" xfId="77"/>
    <cellStyle name="警告文本 2" xfId="78"/>
    <cellStyle name="链接单元格 2" xfId="79"/>
    <cellStyle name="强调文字颜色 1 2" xfId="80"/>
    <cellStyle name="强调文字颜色 2 2" xfId="81"/>
    <cellStyle name="强调文字颜色 3 2" xfId="82"/>
    <cellStyle name="强调文字颜色 6 2" xfId="83"/>
    <cellStyle name="适中 2" xfId="84"/>
    <cellStyle name="输出 2" xfId="85"/>
    <cellStyle name="输入 2" xfId="86"/>
    <cellStyle name="注释 2" xfId="8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6</xdr:row>
      <xdr:rowOff>0</xdr:rowOff>
    </xdr:from>
    <xdr:to>
      <xdr:col>11</xdr:col>
      <xdr:colOff>423545</xdr:colOff>
      <xdr:row>6</xdr:row>
      <xdr:rowOff>107315</xdr:rowOff>
    </xdr:to>
    <xdr:pic>
      <xdr:nvPicPr>
        <xdr:cNvPr id="2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01150" y="2393950"/>
          <a:ext cx="423545" cy="107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422275</xdr:colOff>
      <xdr:row>6</xdr:row>
      <xdr:rowOff>107315</xdr:rowOff>
    </xdr:to>
    <xdr:pic>
      <xdr:nvPicPr>
        <xdr:cNvPr id="17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5175" y="2393950"/>
          <a:ext cx="422275" cy="107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421640</xdr:colOff>
      <xdr:row>6</xdr:row>
      <xdr:rowOff>107315</xdr:rowOff>
    </xdr:to>
    <xdr:pic>
      <xdr:nvPicPr>
        <xdr:cNvPr id="32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87250" y="2393950"/>
          <a:ext cx="421640" cy="107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423545</xdr:colOff>
      <xdr:row>6</xdr:row>
      <xdr:rowOff>107315</xdr:rowOff>
    </xdr:to>
    <xdr:pic>
      <xdr:nvPicPr>
        <xdr:cNvPr id="47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44600" y="2393950"/>
          <a:ext cx="423545" cy="107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424180</xdr:colOff>
      <xdr:row>6</xdr:row>
      <xdr:rowOff>106045</xdr:rowOff>
    </xdr:to>
    <xdr:pic>
      <xdr:nvPicPr>
        <xdr:cNvPr id="62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0" y="2393950"/>
          <a:ext cx="42418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424180</xdr:colOff>
      <xdr:row>6</xdr:row>
      <xdr:rowOff>107315</xdr:rowOff>
    </xdr:to>
    <xdr:pic>
      <xdr:nvPicPr>
        <xdr:cNvPr id="68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0" y="2393950"/>
          <a:ext cx="424180" cy="107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424180</xdr:colOff>
      <xdr:row>6</xdr:row>
      <xdr:rowOff>107315</xdr:rowOff>
    </xdr:to>
    <xdr:pic>
      <xdr:nvPicPr>
        <xdr:cNvPr id="113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87775" y="2393950"/>
          <a:ext cx="424180" cy="107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426720</xdr:colOff>
      <xdr:row>6</xdr:row>
      <xdr:rowOff>106045</xdr:rowOff>
    </xdr:to>
    <xdr:pic>
      <xdr:nvPicPr>
        <xdr:cNvPr id="182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2393950"/>
          <a:ext cx="42672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426720</xdr:colOff>
      <xdr:row>6</xdr:row>
      <xdr:rowOff>107315</xdr:rowOff>
    </xdr:to>
    <xdr:pic>
      <xdr:nvPicPr>
        <xdr:cNvPr id="185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2393950"/>
          <a:ext cx="426720" cy="107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423545</xdr:colOff>
      <xdr:row>6</xdr:row>
      <xdr:rowOff>106045</xdr:rowOff>
    </xdr:to>
    <xdr:pic>
      <xdr:nvPicPr>
        <xdr:cNvPr id="272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01150" y="2393950"/>
          <a:ext cx="42354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422275</xdr:colOff>
      <xdr:row>6</xdr:row>
      <xdr:rowOff>106045</xdr:rowOff>
    </xdr:to>
    <xdr:pic>
      <xdr:nvPicPr>
        <xdr:cNvPr id="287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5175" y="2393950"/>
          <a:ext cx="42227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421640</xdr:colOff>
      <xdr:row>6</xdr:row>
      <xdr:rowOff>106045</xdr:rowOff>
    </xdr:to>
    <xdr:pic>
      <xdr:nvPicPr>
        <xdr:cNvPr id="302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87250" y="2393950"/>
          <a:ext cx="42164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423545</xdr:colOff>
      <xdr:row>6</xdr:row>
      <xdr:rowOff>106045</xdr:rowOff>
    </xdr:to>
    <xdr:pic>
      <xdr:nvPicPr>
        <xdr:cNvPr id="317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44600" y="2393950"/>
          <a:ext cx="42354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424180</xdr:colOff>
      <xdr:row>6</xdr:row>
      <xdr:rowOff>102870</xdr:rowOff>
    </xdr:to>
    <xdr:pic>
      <xdr:nvPicPr>
        <xdr:cNvPr id="332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0" y="2393950"/>
          <a:ext cx="424180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424180</xdr:colOff>
      <xdr:row>6</xdr:row>
      <xdr:rowOff>106045</xdr:rowOff>
    </xdr:to>
    <xdr:pic>
      <xdr:nvPicPr>
        <xdr:cNvPr id="338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0" y="2393950"/>
          <a:ext cx="42418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424180</xdr:colOff>
      <xdr:row>6</xdr:row>
      <xdr:rowOff>108585</xdr:rowOff>
    </xdr:to>
    <xdr:pic>
      <xdr:nvPicPr>
        <xdr:cNvPr id="383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87775" y="2393950"/>
          <a:ext cx="424180" cy="108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424180</xdr:colOff>
      <xdr:row>6</xdr:row>
      <xdr:rowOff>108585</xdr:rowOff>
    </xdr:to>
    <xdr:pic>
      <xdr:nvPicPr>
        <xdr:cNvPr id="398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0" y="2393950"/>
          <a:ext cx="424180" cy="108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426720</xdr:colOff>
      <xdr:row>6</xdr:row>
      <xdr:rowOff>102870</xdr:rowOff>
    </xdr:to>
    <xdr:pic>
      <xdr:nvPicPr>
        <xdr:cNvPr id="452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2393950"/>
          <a:ext cx="426720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426720</xdr:colOff>
      <xdr:row>6</xdr:row>
      <xdr:rowOff>108585</xdr:rowOff>
    </xdr:to>
    <xdr:pic>
      <xdr:nvPicPr>
        <xdr:cNvPr id="455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2393950"/>
          <a:ext cx="426720" cy="108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426720</xdr:colOff>
      <xdr:row>6</xdr:row>
      <xdr:rowOff>106045</xdr:rowOff>
    </xdr:to>
    <xdr:pic>
      <xdr:nvPicPr>
        <xdr:cNvPr id="500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2393950"/>
          <a:ext cx="42672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67945</xdr:colOff>
      <xdr:row>6</xdr:row>
      <xdr:rowOff>106045</xdr:rowOff>
    </xdr:to>
    <xdr:pic>
      <xdr:nvPicPr>
        <xdr:cNvPr id="542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93950"/>
          <a:ext cx="42037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66040</xdr:colOff>
      <xdr:row>6</xdr:row>
      <xdr:rowOff>106045</xdr:rowOff>
    </xdr:to>
    <xdr:pic>
      <xdr:nvPicPr>
        <xdr:cNvPr id="557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93950"/>
          <a:ext cx="41846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68580</xdr:colOff>
      <xdr:row>6</xdr:row>
      <xdr:rowOff>106045</xdr:rowOff>
    </xdr:to>
    <xdr:pic>
      <xdr:nvPicPr>
        <xdr:cNvPr id="602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93950"/>
          <a:ext cx="42100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70485</xdr:colOff>
      <xdr:row>6</xdr:row>
      <xdr:rowOff>106045</xdr:rowOff>
    </xdr:to>
    <xdr:pic>
      <xdr:nvPicPr>
        <xdr:cNvPr id="722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93950"/>
          <a:ext cx="42291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423545</xdr:colOff>
      <xdr:row>6</xdr:row>
      <xdr:rowOff>106045</xdr:rowOff>
    </xdr:to>
    <xdr:pic>
      <xdr:nvPicPr>
        <xdr:cNvPr id="812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01150" y="2393950"/>
          <a:ext cx="42354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422275</xdr:colOff>
      <xdr:row>6</xdr:row>
      <xdr:rowOff>106045</xdr:rowOff>
    </xdr:to>
    <xdr:pic>
      <xdr:nvPicPr>
        <xdr:cNvPr id="827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5175" y="2393950"/>
          <a:ext cx="42227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421640</xdr:colOff>
      <xdr:row>6</xdr:row>
      <xdr:rowOff>106045</xdr:rowOff>
    </xdr:to>
    <xdr:pic>
      <xdr:nvPicPr>
        <xdr:cNvPr id="842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87250" y="2393950"/>
          <a:ext cx="42164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423545</xdr:colOff>
      <xdr:row>6</xdr:row>
      <xdr:rowOff>106045</xdr:rowOff>
    </xdr:to>
    <xdr:pic>
      <xdr:nvPicPr>
        <xdr:cNvPr id="857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44600" y="2393950"/>
          <a:ext cx="42354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424180</xdr:colOff>
      <xdr:row>6</xdr:row>
      <xdr:rowOff>104775</xdr:rowOff>
    </xdr:to>
    <xdr:pic>
      <xdr:nvPicPr>
        <xdr:cNvPr id="872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0" y="2393950"/>
          <a:ext cx="42418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424180</xdr:colOff>
      <xdr:row>6</xdr:row>
      <xdr:rowOff>106045</xdr:rowOff>
    </xdr:to>
    <xdr:pic>
      <xdr:nvPicPr>
        <xdr:cNvPr id="878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0" y="2393950"/>
          <a:ext cx="42418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424180</xdr:colOff>
      <xdr:row>6</xdr:row>
      <xdr:rowOff>106045</xdr:rowOff>
    </xdr:to>
    <xdr:pic>
      <xdr:nvPicPr>
        <xdr:cNvPr id="923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87775" y="2393950"/>
          <a:ext cx="42418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426720</xdr:colOff>
      <xdr:row>6</xdr:row>
      <xdr:rowOff>104775</xdr:rowOff>
    </xdr:to>
    <xdr:pic>
      <xdr:nvPicPr>
        <xdr:cNvPr id="992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2393950"/>
          <a:ext cx="42672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426720</xdr:colOff>
      <xdr:row>6</xdr:row>
      <xdr:rowOff>106045</xdr:rowOff>
    </xdr:to>
    <xdr:pic>
      <xdr:nvPicPr>
        <xdr:cNvPr id="995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2393950"/>
          <a:ext cx="42672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423545</xdr:colOff>
      <xdr:row>6</xdr:row>
      <xdr:rowOff>108585</xdr:rowOff>
    </xdr:to>
    <xdr:pic>
      <xdr:nvPicPr>
        <xdr:cNvPr id="1082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01150" y="2393950"/>
          <a:ext cx="423545" cy="108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422275</xdr:colOff>
      <xdr:row>6</xdr:row>
      <xdr:rowOff>106045</xdr:rowOff>
    </xdr:to>
    <xdr:pic>
      <xdr:nvPicPr>
        <xdr:cNvPr id="1097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5175" y="2393950"/>
          <a:ext cx="42227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421640</xdr:colOff>
      <xdr:row>6</xdr:row>
      <xdr:rowOff>108585</xdr:rowOff>
    </xdr:to>
    <xdr:pic>
      <xdr:nvPicPr>
        <xdr:cNvPr id="1112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87250" y="2393950"/>
          <a:ext cx="421640" cy="108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423545</xdr:colOff>
      <xdr:row>6</xdr:row>
      <xdr:rowOff>108585</xdr:rowOff>
    </xdr:to>
    <xdr:pic>
      <xdr:nvPicPr>
        <xdr:cNvPr id="1127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44600" y="2393950"/>
          <a:ext cx="423545" cy="108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424180</xdr:colOff>
      <xdr:row>6</xdr:row>
      <xdr:rowOff>104775</xdr:rowOff>
    </xdr:to>
    <xdr:pic>
      <xdr:nvPicPr>
        <xdr:cNvPr id="1142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0" y="2393950"/>
          <a:ext cx="42418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424180</xdr:colOff>
      <xdr:row>6</xdr:row>
      <xdr:rowOff>108585</xdr:rowOff>
    </xdr:to>
    <xdr:pic>
      <xdr:nvPicPr>
        <xdr:cNvPr id="1148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0" y="2393950"/>
          <a:ext cx="424180" cy="108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424180</xdr:colOff>
      <xdr:row>6</xdr:row>
      <xdr:rowOff>108585</xdr:rowOff>
    </xdr:to>
    <xdr:pic>
      <xdr:nvPicPr>
        <xdr:cNvPr id="1193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87775" y="2393950"/>
          <a:ext cx="424180" cy="108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426720</xdr:colOff>
      <xdr:row>6</xdr:row>
      <xdr:rowOff>104775</xdr:rowOff>
    </xdr:to>
    <xdr:pic>
      <xdr:nvPicPr>
        <xdr:cNvPr id="1262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2393950"/>
          <a:ext cx="42672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426720</xdr:colOff>
      <xdr:row>6</xdr:row>
      <xdr:rowOff>108585</xdr:rowOff>
    </xdr:to>
    <xdr:pic>
      <xdr:nvPicPr>
        <xdr:cNvPr id="1265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2393950"/>
          <a:ext cx="426720" cy="108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426720</xdr:colOff>
      <xdr:row>6</xdr:row>
      <xdr:rowOff>108585</xdr:rowOff>
    </xdr:to>
    <xdr:pic>
      <xdr:nvPicPr>
        <xdr:cNvPr id="1351" name="Picture 37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2393950"/>
          <a:ext cx="426720" cy="108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419100</xdr:colOff>
      <xdr:row>6</xdr:row>
      <xdr:rowOff>104775</xdr:rowOff>
    </xdr:to>
    <xdr:pic>
      <xdr:nvPicPr>
        <xdr:cNvPr id="1352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01150" y="2393950"/>
          <a:ext cx="41910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419100</xdr:colOff>
      <xdr:row>6</xdr:row>
      <xdr:rowOff>104775</xdr:rowOff>
    </xdr:to>
    <xdr:pic>
      <xdr:nvPicPr>
        <xdr:cNvPr id="1367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5175" y="2393950"/>
          <a:ext cx="41910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419100</xdr:colOff>
      <xdr:row>6</xdr:row>
      <xdr:rowOff>104775</xdr:rowOff>
    </xdr:to>
    <xdr:pic>
      <xdr:nvPicPr>
        <xdr:cNvPr id="1382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87250" y="2393950"/>
          <a:ext cx="41910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428625</xdr:colOff>
      <xdr:row>6</xdr:row>
      <xdr:rowOff>104775</xdr:rowOff>
    </xdr:to>
    <xdr:pic>
      <xdr:nvPicPr>
        <xdr:cNvPr id="1397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44600" y="2393950"/>
          <a:ext cx="42862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428625</xdr:colOff>
      <xdr:row>6</xdr:row>
      <xdr:rowOff>104775</xdr:rowOff>
    </xdr:to>
    <xdr:pic>
      <xdr:nvPicPr>
        <xdr:cNvPr id="1412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0" y="2393950"/>
          <a:ext cx="42862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428625</xdr:colOff>
      <xdr:row>6</xdr:row>
      <xdr:rowOff>104775</xdr:rowOff>
    </xdr:to>
    <xdr:pic>
      <xdr:nvPicPr>
        <xdr:cNvPr id="1463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87775" y="2393950"/>
          <a:ext cx="42862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428625</xdr:colOff>
      <xdr:row>6</xdr:row>
      <xdr:rowOff>104775</xdr:rowOff>
    </xdr:to>
    <xdr:pic>
      <xdr:nvPicPr>
        <xdr:cNvPr id="1532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2393950"/>
          <a:ext cx="42862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423545</xdr:colOff>
      <xdr:row>6</xdr:row>
      <xdr:rowOff>106045</xdr:rowOff>
    </xdr:to>
    <xdr:pic>
      <xdr:nvPicPr>
        <xdr:cNvPr id="1622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01150" y="2393950"/>
          <a:ext cx="42354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422275</xdr:colOff>
      <xdr:row>6</xdr:row>
      <xdr:rowOff>106045</xdr:rowOff>
    </xdr:to>
    <xdr:pic>
      <xdr:nvPicPr>
        <xdr:cNvPr id="1637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5175" y="2393950"/>
          <a:ext cx="42227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421640</xdr:colOff>
      <xdr:row>6</xdr:row>
      <xdr:rowOff>106045</xdr:rowOff>
    </xdr:to>
    <xdr:pic>
      <xdr:nvPicPr>
        <xdr:cNvPr id="1652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87250" y="2393950"/>
          <a:ext cx="42164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423545</xdr:colOff>
      <xdr:row>6</xdr:row>
      <xdr:rowOff>106045</xdr:rowOff>
    </xdr:to>
    <xdr:pic>
      <xdr:nvPicPr>
        <xdr:cNvPr id="1667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44600" y="2393950"/>
          <a:ext cx="42354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424180</xdr:colOff>
      <xdr:row>6</xdr:row>
      <xdr:rowOff>102870</xdr:rowOff>
    </xdr:to>
    <xdr:pic>
      <xdr:nvPicPr>
        <xdr:cNvPr id="1682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0" y="2393950"/>
          <a:ext cx="424180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424180</xdr:colOff>
      <xdr:row>6</xdr:row>
      <xdr:rowOff>106045</xdr:rowOff>
    </xdr:to>
    <xdr:pic>
      <xdr:nvPicPr>
        <xdr:cNvPr id="1688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0" y="2393950"/>
          <a:ext cx="42418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424180</xdr:colOff>
      <xdr:row>6</xdr:row>
      <xdr:rowOff>106045</xdr:rowOff>
    </xdr:to>
    <xdr:pic>
      <xdr:nvPicPr>
        <xdr:cNvPr id="1733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87775" y="2393950"/>
          <a:ext cx="42418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426720</xdr:colOff>
      <xdr:row>6</xdr:row>
      <xdr:rowOff>102870</xdr:rowOff>
    </xdr:to>
    <xdr:pic>
      <xdr:nvPicPr>
        <xdr:cNvPr id="1802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2393950"/>
          <a:ext cx="426720" cy="102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426720</xdr:colOff>
      <xdr:row>6</xdr:row>
      <xdr:rowOff>106045</xdr:rowOff>
    </xdr:to>
    <xdr:pic>
      <xdr:nvPicPr>
        <xdr:cNvPr id="1805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2393950"/>
          <a:ext cx="42672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423545</xdr:colOff>
      <xdr:row>6</xdr:row>
      <xdr:rowOff>108585</xdr:rowOff>
    </xdr:to>
    <xdr:pic>
      <xdr:nvPicPr>
        <xdr:cNvPr id="1892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01150" y="2393950"/>
          <a:ext cx="423545" cy="108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422275</xdr:colOff>
      <xdr:row>6</xdr:row>
      <xdr:rowOff>106045</xdr:rowOff>
    </xdr:to>
    <xdr:pic>
      <xdr:nvPicPr>
        <xdr:cNvPr id="1907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5175" y="2393950"/>
          <a:ext cx="42227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421640</xdr:colOff>
      <xdr:row>6</xdr:row>
      <xdr:rowOff>108585</xdr:rowOff>
    </xdr:to>
    <xdr:pic>
      <xdr:nvPicPr>
        <xdr:cNvPr id="1922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87250" y="2393950"/>
          <a:ext cx="421640" cy="108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423545</xdr:colOff>
      <xdr:row>6</xdr:row>
      <xdr:rowOff>108585</xdr:rowOff>
    </xdr:to>
    <xdr:pic>
      <xdr:nvPicPr>
        <xdr:cNvPr id="1937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44600" y="2393950"/>
          <a:ext cx="423545" cy="108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424180</xdr:colOff>
      <xdr:row>6</xdr:row>
      <xdr:rowOff>104775</xdr:rowOff>
    </xdr:to>
    <xdr:pic>
      <xdr:nvPicPr>
        <xdr:cNvPr id="1952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0" y="2393950"/>
          <a:ext cx="42418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424180</xdr:colOff>
      <xdr:row>6</xdr:row>
      <xdr:rowOff>108585</xdr:rowOff>
    </xdr:to>
    <xdr:pic>
      <xdr:nvPicPr>
        <xdr:cNvPr id="1958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0" y="2393950"/>
          <a:ext cx="424180" cy="108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424180</xdr:colOff>
      <xdr:row>6</xdr:row>
      <xdr:rowOff>108585</xdr:rowOff>
    </xdr:to>
    <xdr:pic>
      <xdr:nvPicPr>
        <xdr:cNvPr id="2003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87775" y="2393950"/>
          <a:ext cx="424180" cy="108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426720</xdr:colOff>
      <xdr:row>6</xdr:row>
      <xdr:rowOff>104775</xdr:rowOff>
    </xdr:to>
    <xdr:pic>
      <xdr:nvPicPr>
        <xdr:cNvPr id="2072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2393950"/>
          <a:ext cx="42672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426720</xdr:colOff>
      <xdr:row>6</xdr:row>
      <xdr:rowOff>108585</xdr:rowOff>
    </xdr:to>
    <xdr:pic>
      <xdr:nvPicPr>
        <xdr:cNvPr id="2075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2393950"/>
          <a:ext cx="426720" cy="108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426720</xdr:colOff>
      <xdr:row>6</xdr:row>
      <xdr:rowOff>108585</xdr:rowOff>
    </xdr:to>
    <xdr:pic>
      <xdr:nvPicPr>
        <xdr:cNvPr id="2161" name="Picture 37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2393950"/>
          <a:ext cx="426720" cy="108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419100</xdr:colOff>
      <xdr:row>6</xdr:row>
      <xdr:rowOff>104775</xdr:rowOff>
    </xdr:to>
    <xdr:pic>
      <xdr:nvPicPr>
        <xdr:cNvPr id="2162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01150" y="2393950"/>
          <a:ext cx="41910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419100</xdr:colOff>
      <xdr:row>6</xdr:row>
      <xdr:rowOff>104775</xdr:rowOff>
    </xdr:to>
    <xdr:pic>
      <xdr:nvPicPr>
        <xdr:cNvPr id="2177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5175" y="2393950"/>
          <a:ext cx="41910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419735</xdr:colOff>
      <xdr:row>6</xdr:row>
      <xdr:rowOff>104775</xdr:rowOff>
    </xdr:to>
    <xdr:pic>
      <xdr:nvPicPr>
        <xdr:cNvPr id="2192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87250" y="2393950"/>
          <a:ext cx="41973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428625</xdr:colOff>
      <xdr:row>6</xdr:row>
      <xdr:rowOff>104775</xdr:rowOff>
    </xdr:to>
    <xdr:pic>
      <xdr:nvPicPr>
        <xdr:cNvPr id="2207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44600" y="2393950"/>
          <a:ext cx="42862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428625</xdr:colOff>
      <xdr:row>6</xdr:row>
      <xdr:rowOff>104775</xdr:rowOff>
    </xdr:to>
    <xdr:pic>
      <xdr:nvPicPr>
        <xdr:cNvPr id="2222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0" y="2393950"/>
          <a:ext cx="42862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428625</xdr:colOff>
      <xdr:row>6</xdr:row>
      <xdr:rowOff>104775</xdr:rowOff>
    </xdr:to>
    <xdr:pic>
      <xdr:nvPicPr>
        <xdr:cNvPr id="2273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87775" y="2393950"/>
          <a:ext cx="42862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428625</xdr:colOff>
      <xdr:row>6</xdr:row>
      <xdr:rowOff>104775</xdr:rowOff>
    </xdr:to>
    <xdr:pic>
      <xdr:nvPicPr>
        <xdr:cNvPr id="2342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2393950"/>
          <a:ext cx="42862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419100</xdr:colOff>
      <xdr:row>6</xdr:row>
      <xdr:rowOff>104140</xdr:rowOff>
    </xdr:to>
    <xdr:pic>
      <xdr:nvPicPr>
        <xdr:cNvPr id="2432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01150" y="2393950"/>
          <a:ext cx="41910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419100</xdr:colOff>
      <xdr:row>6</xdr:row>
      <xdr:rowOff>104140</xdr:rowOff>
    </xdr:to>
    <xdr:pic>
      <xdr:nvPicPr>
        <xdr:cNvPr id="2447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5175" y="2393950"/>
          <a:ext cx="41910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419100</xdr:colOff>
      <xdr:row>6</xdr:row>
      <xdr:rowOff>104140</xdr:rowOff>
    </xdr:to>
    <xdr:pic>
      <xdr:nvPicPr>
        <xdr:cNvPr id="2462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87250" y="2393950"/>
          <a:ext cx="41910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428625</xdr:colOff>
      <xdr:row>6</xdr:row>
      <xdr:rowOff>104140</xdr:rowOff>
    </xdr:to>
    <xdr:pic>
      <xdr:nvPicPr>
        <xdr:cNvPr id="2477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44600" y="2393950"/>
          <a:ext cx="42862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428625</xdr:colOff>
      <xdr:row>6</xdr:row>
      <xdr:rowOff>104140</xdr:rowOff>
    </xdr:to>
    <xdr:pic>
      <xdr:nvPicPr>
        <xdr:cNvPr id="2492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0" y="2393950"/>
          <a:ext cx="42862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428625</xdr:colOff>
      <xdr:row>6</xdr:row>
      <xdr:rowOff>104140</xdr:rowOff>
    </xdr:to>
    <xdr:pic>
      <xdr:nvPicPr>
        <xdr:cNvPr id="2543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87775" y="2393950"/>
          <a:ext cx="42862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428625</xdr:colOff>
      <xdr:row>6</xdr:row>
      <xdr:rowOff>104140</xdr:rowOff>
    </xdr:to>
    <xdr:pic>
      <xdr:nvPicPr>
        <xdr:cNvPr id="2612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2393950"/>
          <a:ext cx="42862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419100</xdr:colOff>
      <xdr:row>6</xdr:row>
      <xdr:rowOff>113665</xdr:rowOff>
    </xdr:to>
    <xdr:pic>
      <xdr:nvPicPr>
        <xdr:cNvPr id="2702" name="Picture 37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01150" y="2393950"/>
          <a:ext cx="419100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419100</xdr:colOff>
      <xdr:row>6</xdr:row>
      <xdr:rowOff>111125</xdr:rowOff>
    </xdr:to>
    <xdr:pic>
      <xdr:nvPicPr>
        <xdr:cNvPr id="2715" name="Picture 37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01150" y="2393950"/>
          <a:ext cx="419100" cy="111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428625</xdr:colOff>
      <xdr:row>6</xdr:row>
      <xdr:rowOff>113665</xdr:rowOff>
    </xdr:to>
    <xdr:pic>
      <xdr:nvPicPr>
        <xdr:cNvPr id="2716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5175" y="2393950"/>
          <a:ext cx="4286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419100</xdr:colOff>
      <xdr:row>6</xdr:row>
      <xdr:rowOff>113665</xdr:rowOff>
    </xdr:to>
    <xdr:pic>
      <xdr:nvPicPr>
        <xdr:cNvPr id="2731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87250" y="2393950"/>
          <a:ext cx="419100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419100</xdr:colOff>
      <xdr:row>6</xdr:row>
      <xdr:rowOff>113665</xdr:rowOff>
    </xdr:to>
    <xdr:pic>
      <xdr:nvPicPr>
        <xdr:cNvPr id="2746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44600" y="2393950"/>
          <a:ext cx="419100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428625</xdr:colOff>
      <xdr:row>6</xdr:row>
      <xdr:rowOff>113665</xdr:rowOff>
    </xdr:to>
    <xdr:pic>
      <xdr:nvPicPr>
        <xdr:cNvPr id="2761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0" y="2393950"/>
          <a:ext cx="4286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419100</xdr:colOff>
      <xdr:row>6</xdr:row>
      <xdr:rowOff>113665</xdr:rowOff>
    </xdr:to>
    <xdr:pic>
      <xdr:nvPicPr>
        <xdr:cNvPr id="2812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87775" y="2393950"/>
          <a:ext cx="419100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428625</xdr:colOff>
      <xdr:row>6</xdr:row>
      <xdr:rowOff>113665</xdr:rowOff>
    </xdr:to>
    <xdr:pic>
      <xdr:nvPicPr>
        <xdr:cNvPr id="2881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2393950"/>
          <a:ext cx="428625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419100</xdr:colOff>
      <xdr:row>6</xdr:row>
      <xdr:rowOff>113665</xdr:rowOff>
    </xdr:to>
    <xdr:pic>
      <xdr:nvPicPr>
        <xdr:cNvPr id="2971" name="Picture 37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68275" y="2393950"/>
          <a:ext cx="419100" cy="113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419100</xdr:colOff>
      <xdr:row>6</xdr:row>
      <xdr:rowOff>111125</xdr:rowOff>
    </xdr:to>
    <xdr:pic>
      <xdr:nvPicPr>
        <xdr:cNvPr id="2984" name="Picture 37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68275" y="2393950"/>
          <a:ext cx="419100" cy="111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419100</xdr:colOff>
      <xdr:row>6</xdr:row>
      <xdr:rowOff>111125</xdr:rowOff>
    </xdr:to>
    <xdr:pic>
      <xdr:nvPicPr>
        <xdr:cNvPr id="2998" name="Picture 37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87250" y="2393950"/>
          <a:ext cx="419100" cy="111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12</xdr:row>
      <xdr:rowOff>0</xdr:rowOff>
    </xdr:from>
    <xdr:to>
      <xdr:col>12</xdr:col>
      <xdr:colOff>423545</xdr:colOff>
      <xdr:row>12</xdr:row>
      <xdr:rowOff>107950</xdr:rowOff>
    </xdr:to>
    <xdr:pic>
      <xdr:nvPicPr>
        <xdr:cNvPr id="2999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0750" y="4295140"/>
          <a:ext cx="42354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422275</xdr:colOff>
      <xdr:row>12</xdr:row>
      <xdr:rowOff>107950</xdr:rowOff>
    </xdr:to>
    <xdr:pic>
      <xdr:nvPicPr>
        <xdr:cNvPr id="3014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77625" y="4295140"/>
          <a:ext cx="42227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421640</xdr:colOff>
      <xdr:row>12</xdr:row>
      <xdr:rowOff>107950</xdr:rowOff>
    </xdr:to>
    <xdr:pic>
      <xdr:nvPicPr>
        <xdr:cNvPr id="3029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68275" y="4295140"/>
          <a:ext cx="421640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423545</xdr:colOff>
      <xdr:row>12</xdr:row>
      <xdr:rowOff>107950</xdr:rowOff>
    </xdr:to>
    <xdr:pic>
      <xdr:nvPicPr>
        <xdr:cNvPr id="3044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92275" y="4295140"/>
          <a:ext cx="42354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12</xdr:row>
      <xdr:rowOff>0</xdr:rowOff>
    </xdr:from>
    <xdr:to>
      <xdr:col>22</xdr:col>
      <xdr:colOff>424180</xdr:colOff>
      <xdr:row>12</xdr:row>
      <xdr:rowOff>104140</xdr:rowOff>
    </xdr:to>
    <xdr:pic>
      <xdr:nvPicPr>
        <xdr:cNvPr id="3059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87775" y="4295140"/>
          <a:ext cx="42418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12</xdr:row>
      <xdr:rowOff>0</xdr:rowOff>
    </xdr:from>
    <xdr:to>
      <xdr:col>22</xdr:col>
      <xdr:colOff>424180</xdr:colOff>
      <xdr:row>12</xdr:row>
      <xdr:rowOff>107950</xdr:rowOff>
    </xdr:to>
    <xdr:pic>
      <xdr:nvPicPr>
        <xdr:cNvPr id="3065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87775" y="4295140"/>
          <a:ext cx="424180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12</xdr:row>
      <xdr:rowOff>0</xdr:rowOff>
    </xdr:from>
    <xdr:to>
      <xdr:col>23</xdr:col>
      <xdr:colOff>424180</xdr:colOff>
      <xdr:row>12</xdr:row>
      <xdr:rowOff>107950</xdr:rowOff>
    </xdr:to>
    <xdr:pic>
      <xdr:nvPicPr>
        <xdr:cNvPr id="3110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54550" y="4295140"/>
          <a:ext cx="424180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426720</xdr:colOff>
      <xdr:row>12</xdr:row>
      <xdr:rowOff>104140</xdr:rowOff>
    </xdr:to>
    <xdr:pic>
      <xdr:nvPicPr>
        <xdr:cNvPr id="3179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4295140"/>
          <a:ext cx="42672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426720</xdr:colOff>
      <xdr:row>12</xdr:row>
      <xdr:rowOff>107950</xdr:rowOff>
    </xdr:to>
    <xdr:pic>
      <xdr:nvPicPr>
        <xdr:cNvPr id="3182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4295140"/>
          <a:ext cx="426720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12</xdr:row>
      <xdr:rowOff>0</xdr:rowOff>
    </xdr:from>
    <xdr:to>
      <xdr:col>12</xdr:col>
      <xdr:colOff>423545</xdr:colOff>
      <xdr:row>12</xdr:row>
      <xdr:rowOff>107950</xdr:rowOff>
    </xdr:to>
    <xdr:pic>
      <xdr:nvPicPr>
        <xdr:cNvPr id="3269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0750" y="4295140"/>
          <a:ext cx="42354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422275</xdr:colOff>
      <xdr:row>12</xdr:row>
      <xdr:rowOff>107950</xdr:rowOff>
    </xdr:to>
    <xdr:pic>
      <xdr:nvPicPr>
        <xdr:cNvPr id="3284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77625" y="4295140"/>
          <a:ext cx="42227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421640</xdr:colOff>
      <xdr:row>12</xdr:row>
      <xdr:rowOff>107950</xdr:rowOff>
    </xdr:to>
    <xdr:pic>
      <xdr:nvPicPr>
        <xdr:cNvPr id="3299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68275" y="4295140"/>
          <a:ext cx="421640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423545</xdr:colOff>
      <xdr:row>12</xdr:row>
      <xdr:rowOff>107950</xdr:rowOff>
    </xdr:to>
    <xdr:pic>
      <xdr:nvPicPr>
        <xdr:cNvPr id="3314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92275" y="4295140"/>
          <a:ext cx="42354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12</xdr:row>
      <xdr:rowOff>0</xdr:rowOff>
    </xdr:from>
    <xdr:to>
      <xdr:col>22</xdr:col>
      <xdr:colOff>424180</xdr:colOff>
      <xdr:row>12</xdr:row>
      <xdr:rowOff>104140</xdr:rowOff>
    </xdr:to>
    <xdr:pic>
      <xdr:nvPicPr>
        <xdr:cNvPr id="3329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87775" y="4295140"/>
          <a:ext cx="42418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12</xdr:row>
      <xdr:rowOff>0</xdr:rowOff>
    </xdr:from>
    <xdr:to>
      <xdr:col>22</xdr:col>
      <xdr:colOff>424180</xdr:colOff>
      <xdr:row>12</xdr:row>
      <xdr:rowOff>107950</xdr:rowOff>
    </xdr:to>
    <xdr:pic>
      <xdr:nvPicPr>
        <xdr:cNvPr id="3335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87775" y="4295140"/>
          <a:ext cx="424180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12</xdr:row>
      <xdr:rowOff>0</xdr:rowOff>
    </xdr:from>
    <xdr:to>
      <xdr:col>23</xdr:col>
      <xdr:colOff>424180</xdr:colOff>
      <xdr:row>12</xdr:row>
      <xdr:rowOff>107950</xdr:rowOff>
    </xdr:to>
    <xdr:pic>
      <xdr:nvPicPr>
        <xdr:cNvPr id="3380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54550" y="4295140"/>
          <a:ext cx="424180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426720</xdr:colOff>
      <xdr:row>12</xdr:row>
      <xdr:rowOff>104140</xdr:rowOff>
    </xdr:to>
    <xdr:pic>
      <xdr:nvPicPr>
        <xdr:cNvPr id="3449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4295140"/>
          <a:ext cx="42672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426720</xdr:colOff>
      <xdr:row>12</xdr:row>
      <xdr:rowOff>107950</xdr:rowOff>
    </xdr:to>
    <xdr:pic>
      <xdr:nvPicPr>
        <xdr:cNvPr id="3452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4295140"/>
          <a:ext cx="426720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12</xdr:row>
      <xdr:rowOff>0</xdr:rowOff>
    </xdr:from>
    <xdr:to>
      <xdr:col>12</xdr:col>
      <xdr:colOff>423545</xdr:colOff>
      <xdr:row>12</xdr:row>
      <xdr:rowOff>107950</xdr:rowOff>
    </xdr:to>
    <xdr:pic>
      <xdr:nvPicPr>
        <xdr:cNvPr id="3539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0750" y="4295140"/>
          <a:ext cx="42354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422275</xdr:colOff>
      <xdr:row>12</xdr:row>
      <xdr:rowOff>107950</xdr:rowOff>
    </xdr:to>
    <xdr:pic>
      <xdr:nvPicPr>
        <xdr:cNvPr id="3554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77625" y="4295140"/>
          <a:ext cx="42227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421640</xdr:colOff>
      <xdr:row>12</xdr:row>
      <xdr:rowOff>107950</xdr:rowOff>
    </xdr:to>
    <xdr:pic>
      <xdr:nvPicPr>
        <xdr:cNvPr id="3569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68275" y="4295140"/>
          <a:ext cx="421640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423545</xdr:colOff>
      <xdr:row>12</xdr:row>
      <xdr:rowOff>107950</xdr:rowOff>
    </xdr:to>
    <xdr:pic>
      <xdr:nvPicPr>
        <xdr:cNvPr id="3584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92275" y="4295140"/>
          <a:ext cx="42354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12</xdr:row>
      <xdr:rowOff>0</xdr:rowOff>
    </xdr:from>
    <xdr:to>
      <xdr:col>22</xdr:col>
      <xdr:colOff>424180</xdr:colOff>
      <xdr:row>12</xdr:row>
      <xdr:rowOff>104140</xdr:rowOff>
    </xdr:to>
    <xdr:pic>
      <xdr:nvPicPr>
        <xdr:cNvPr id="3599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87775" y="4295140"/>
          <a:ext cx="42418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12</xdr:row>
      <xdr:rowOff>0</xdr:rowOff>
    </xdr:from>
    <xdr:to>
      <xdr:col>22</xdr:col>
      <xdr:colOff>424180</xdr:colOff>
      <xdr:row>12</xdr:row>
      <xdr:rowOff>107950</xdr:rowOff>
    </xdr:to>
    <xdr:pic>
      <xdr:nvPicPr>
        <xdr:cNvPr id="3605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87775" y="4295140"/>
          <a:ext cx="424180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12</xdr:row>
      <xdr:rowOff>0</xdr:rowOff>
    </xdr:from>
    <xdr:to>
      <xdr:col>23</xdr:col>
      <xdr:colOff>424180</xdr:colOff>
      <xdr:row>12</xdr:row>
      <xdr:rowOff>107950</xdr:rowOff>
    </xdr:to>
    <xdr:pic>
      <xdr:nvPicPr>
        <xdr:cNvPr id="3650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54550" y="4295140"/>
          <a:ext cx="424180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426720</xdr:colOff>
      <xdr:row>12</xdr:row>
      <xdr:rowOff>104140</xdr:rowOff>
    </xdr:to>
    <xdr:pic>
      <xdr:nvPicPr>
        <xdr:cNvPr id="3719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4295140"/>
          <a:ext cx="42672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426720</xdr:colOff>
      <xdr:row>12</xdr:row>
      <xdr:rowOff>107950</xdr:rowOff>
    </xdr:to>
    <xdr:pic>
      <xdr:nvPicPr>
        <xdr:cNvPr id="3722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4295140"/>
          <a:ext cx="426720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12</xdr:row>
      <xdr:rowOff>0</xdr:rowOff>
    </xdr:from>
    <xdr:to>
      <xdr:col>12</xdr:col>
      <xdr:colOff>423545</xdr:colOff>
      <xdr:row>12</xdr:row>
      <xdr:rowOff>107950</xdr:rowOff>
    </xdr:to>
    <xdr:pic>
      <xdr:nvPicPr>
        <xdr:cNvPr id="3809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0750" y="4295140"/>
          <a:ext cx="42354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422275</xdr:colOff>
      <xdr:row>12</xdr:row>
      <xdr:rowOff>107950</xdr:rowOff>
    </xdr:to>
    <xdr:pic>
      <xdr:nvPicPr>
        <xdr:cNvPr id="3824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77625" y="4295140"/>
          <a:ext cx="42227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421640</xdr:colOff>
      <xdr:row>12</xdr:row>
      <xdr:rowOff>107950</xdr:rowOff>
    </xdr:to>
    <xdr:pic>
      <xdr:nvPicPr>
        <xdr:cNvPr id="3839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68275" y="4295140"/>
          <a:ext cx="421640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423545</xdr:colOff>
      <xdr:row>12</xdr:row>
      <xdr:rowOff>107950</xdr:rowOff>
    </xdr:to>
    <xdr:pic>
      <xdr:nvPicPr>
        <xdr:cNvPr id="3854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92275" y="4295140"/>
          <a:ext cx="42354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12</xdr:row>
      <xdr:rowOff>0</xdr:rowOff>
    </xdr:from>
    <xdr:to>
      <xdr:col>22</xdr:col>
      <xdr:colOff>424180</xdr:colOff>
      <xdr:row>12</xdr:row>
      <xdr:rowOff>104140</xdr:rowOff>
    </xdr:to>
    <xdr:pic>
      <xdr:nvPicPr>
        <xdr:cNvPr id="3869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87775" y="4295140"/>
          <a:ext cx="42418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12</xdr:row>
      <xdr:rowOff>0</xdr:rowOff>
    </xdr:from>
    <xdr:to>
      <xdr:col>22</xdr:col>
      <xdr:colOff>424180</xdr:colOff>
      <xdr:row>12</xdr:row>
      <xdr:rowOff>107950</xdr:rowOff>
    </xdr:to>
    <xdr:pic>
      <xdr:nvPicPr>
        <xdr:cNvPr id="3875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87775" y="4295140"/>
          <a:ext cx="424180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12</xdr:row>
      <xdr:rowOff>0</xdr:rowOff>
    </xdr:from>
    <xdr:to>
      <xdr:col>23</xdr:col>
      <xdr:colOff>424180</xdr:colOff>
      <xdr:row>12</xdr:row>
      <xdr:rowOff>107950</xdr:rowOff>
    </xdr:to>
    <xdr:pic>
      <xdr:nvPicPr>
        <xdr:cNvPr id="3920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54550" y="4295140"/>
          <a:ext cx="424180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426720</xdr:colOff>
      <xdr:row>12</xdr:row>
      <xdr:rowOff>104140</xdr:rowOff>
    </xdr:to>
    <xdr:pic>
      <xdr:nvPicPr>
        <xdr:cNvPr id="3989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4295140"/>
          <a:ext cx="42672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426720</xdr:colOff>
      <xdr:row>12</xdr:row>
      <xdr:rowOff>107950</xdr:rowOff>
    </xdr:to>
    <xdr:pic>
      <xdr:nvPicPr>
        <xdr:cNvPr id="3992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4295140"/>
          <a:ext cx="426720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422275</xdr:colOff>
      <xdr:row>12</xdr:row>
      <xdr:rowOff>107950</xdr:rowOff>
    </xdr:to>
    <xdr:pic>
      <xdr:nvPicPr>
        <xdr:cNvPr id="4349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68275" y="4295140"/>
          <a:ext cx="42227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422275</xdr:colOff>
      <xdr:row>12</xdr:row>
      <xdr:rowOff>107950</xdr:rowOff>
    </xdr:to>
    <xdr:pic>
      <xdr:nvPicPr>
        <xdr:cNvPr id="4364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68275" y="4295140"/>
          <a:ext cx="42227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422275</xdr:colOff>
      <xdr:row>12</xdr:row>
      <xdr:rowOff>107950</xdr:rowOff>
    </xdr:to>
    <xdr:pic>
      <xdr:nvPicPr>
        <xdr:cNvPr id="4394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6925" y="4295140"/>
          <a:ext cx="42227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422275</xdr:colOff>
      <xdr:row>12</xdr:row>
      <xdr:rowOff>107950</xdr:rowOff>
    </xdr:to>
    <xdr:pic>
      <xdr:nvPicPr>
        <xdr:cNvPr id="4409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6925" y="4295140"/>
          <a:ext cx="42227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423545</xdr:colOff>
      <xdr:row>12</xdr:row>
      <xdr:rowOff>107950</xdr:rowOff>
    </xdr:to>
    <xdr:pic>
      <xdr:nvPicPr>
        <xdr:cNvPr id="4439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68275" y="4295140"/>
          <a:ext cx="42354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423545</xdr:colOff>
      <xdr:row>12</xdr:row>
      <xdr:rowOff>107950</xdr:rowOff>
    </xdr:to>
    <xdr:pic>
      <xdr:nvPicPr>
        <xdr:cNvPr id="4454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68275" y="4295140"/>
          <a:ext cx="42354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423545</xdr:colOff>
      <xdr:row>12</xdr:row>
      <xdr:rowOff>107950</xdr:rowOff>
    </xdr:to>
    <xdr:pic>
      <xdr:nvPicPr>
        <xdr:cNvPr id="4469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6925" y="4295140"/>
          <a:ext cx="42354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423545</xdr:colOff>
      <xdr:row>12</xdr:row>
      <xdr:rowOff>107950</xdr:rowOff>
    </xdr:to>
    <xdr:pic>
      <xdr:nvPicPr>
        <xdr:cNvPr id="4484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6925" y="4295140"/>
          <a:ext cx="42354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423545</xdr:colOff>
      <xdr:row>12</xdr:row>
      <xdr:rowOff>107950</xdr:rowOff>
    </xdr:to>
    <xdr:pic>
      <xdr:nvPicPr>
        <xdr:cNvPr id="4499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01150" y="4295140"/>
          <a:ext cx="42354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422275</xdr:colOff>
      <xdr:row>12</xdr:row>
      <xdr:rowOff>107950</xdr:rowOff>
    </xdr:to>
    <xdr:pic>
      <xdr:nvPicPr>
        <xdr:cNvPr id="4514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5175" y="4295140"/>
          <a:ext cx="42227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421640</xdr:colOff>
      <xdr:row>12</xdr:row>
      <xdr:rowOff>107950</xdr:rowOff>
    </xdr:to>
    <xdr:pic>
      <xdr:nvPicPr>
        <xdr:cNvPr id="4529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87250" y="4295140"/>
          <a:ext cx="421640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423545</xdr:colOff>
      <xdr:row>12</xdr:row>
      <xdr:rowOff>107950</xdr:rowOff>
    </xdr:to>
    <xdr:pic>
      <xdr:nvPicPr>
        <xdr:cNvPr id="4544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44600" y="4295140"/>
          <a:ext cx="42354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12</xdr:row>
      <xdr:rowOff>0</xdr:rowOff>
    </xdr:from>
    <xdr:to>
      <xdr:col>21</xdr:col>
      <xdr:colOff>424180</xdr:colOff>
      <xdr:row>12</xdr:row>
      <xdr:rowOff>104140</xdr:rowOff>
    </xdr:to>
    <xdr:pic>
      <xdr:nvPicPr>
        <xdr:cNvPr id="4559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0" y="4295140"/>
          <a:ext cx="42418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12</xdr:row>
      <xdr:rowOff>0</xdr:rowOff>
    </xdr:from>
    <xdr:to>
      <xdr:col>21</xdr:col>
      <xdr:colOff>424180</xdr:colOff>
      <xdr:row>12</xdr:row>
      <xdr:rowOff>107950</xdr:rowOff>
    </xdr:to>
    <xdr:pic>
      <xdr:nvPicPr>
        <xdr:cNvPr id="4565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0" y="4295140"/>
          <a:ext cx="424180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423545</xdr:colOff>
      <xdr:row>12</xdr:row>
      <xdr:rowOff>107950</xdr:rowOff>
    </xdr:to>
    <xdr:pic>
      <xdr:nvPicPr>
        <xdr:cNvPr id="4769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01150" y="4295140"/>
          <a:ext cx="42354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422275</xdr:colOff>
      <xdr:row>12</xdr:row>
      <xdr:rowOff>107950</xdr:rowOff>
    </xdr:to>
    <xdr:pic>
      <xdr:nvPicPr>
        <xdr:cNvPr id="4784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5175" y="4295140"/>
          <a:ext cx="42227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421640</xdr:colOff>
      <xdr:row>12</xdr:row>
      <xdr:rowOff>107950</xdr:rowOff>
    </xdr:to>
    <xdr:pic>
      <xdr:nvPicPr>
        <xdr:cNvPr id="4799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87250" y="4295140"/>
          <a:ext cx="421640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423545</xdr:colOff>
      <xdr:row>12</xdr:row>
      <xdr:rowOff>107950</xdr:rowOff>
    </xdr:to>
    <xdr:pic>
      <xdr:nvPicPr>
        <xdr:cNvPr id="4814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44600" y="4295140"/>
          <a:ext cx="42354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12</xdr:row>
      <xdr:rowOff>0</xdr:rowOff>
    </xdr:from>
    <xdr:to>
      <xdr:col>21</xdr:col>
      <xdr:colOff>424180</xdr:colOff>
      <xdr:row>12</xdr:row>
      <xdr:rowOff>104140</xdr:rowOff>
    </xdr:to>
    <xdr:pic>
      <xdr:nvPicPr>
        <xdr:cNvPr id="4829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0" y="4295140"/>
          <a:ext cx="42418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12</xdr:row>
      <xdr:rowOff>0</xdr:rowOff>
    </xdr:from>
    <xdr:to>
      <xdr:col>21</xdr:col>
      <xdr:colOff>424180</xdr:colOff>
      <xdr:row>12</xdr:row>
      <xdr:rowOff>107950</xdr:rowOff>
    </xdr:to>
    <xdr:pic>
      <xdr:nvPicPr>
        <xdr:cNvPr id="4835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0" y="4295140"/>
          <a:ext cx="424180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423545</xdr:colOff>
      <xdr:row>12</xdr:row>
      <xdr:rowOff>107950</xdr:rowOff>
    </xdr:to>
    <xdr:pic>
      <xdr:nvPicPr>
        <xdr:cNvPr id="5039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01150" y="4295140"/>
          <a:ext cx="42354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422275</xdr:colOff>
      <xdr:row>12</xdr:row>
      <xdr:rowOff>107950</xdr:rowOff>
    </xdr:to>
    <xdr:pic>
      <xdr:nvPicPr>
        <xdr:cNvPr id="5054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5175" y="4295140"/>
          <a:ext cx="42227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421640</xdr:colOff>
      <xdr:row>12</xdr:row>
      <xdr:rowOff>107950</xdr:rowOff>
    </xdr:to>
    <xdr:pic>
      <xdr:nvPicPr>
        <xdr:cNvPr id="5069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87250" y="4295140"/>
          <a:ext cx="421640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423545</xdr:colOff>
      <xdr:row>12</xdr:row>
      <xdr:rowOff>107950</xdr:rowOff>
    </xdr:to>
    <xdr:pic>
      <xdr:nvPicPr>
        <xdr:cNvPr id="5084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44600" y="4295140"/>
          <a:ext cx="42354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12</xdr:row>
      <xdr:rowOff>0</xdr:rowOff>
    </xdr:from>
    <xdr:to>
      <xdr:col>21</xdr:col>
      <xdr:colOff>424180</xdr:colOff>
      <xdr:row>12</xdr:row>
      <xdr:rowOff>104140</xdr:rowOff>
    </xdr:to>
    <xdr:pic>
      <xdr:nvPicPr>
        <xdr:cNvPr id="5099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0" y="4295140"/>
          <a:ext cx="42418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12</xdr:row>
      <xdr:rowOff>0</xdr:rowOff>
    </xdr:from>
    <xdr:to>
      <xdr:col>21</xdr:col>
      <xdr:colOff>424180</xdr:colOff>
      <xdr:row>12</xdr:row>
      <xdr:rowOff>107950</xdr:rowOff>
    </xdr:to>
    <xdr:pic>
      <xdr:nvPicPr>
        <xdr:cNvPr id="5105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0" y="4295140"/>
          <a:ext cx="424180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423545</xdr:colOff>
      <xdr:row>12</xdr:row>
      <xdr:rowOff>107950</xdr:rowOff>
    </xdr:to>
    <xdr:pic>
      <xdr:nvPicPr>
        <xdr:cNvPr id="5309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01150" y="4295140"/>
          <a:ext cx="42354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422275</xdr:colOff>
      <xdr:row>12</xdr:row>
      <xdr:rowOff>107950</xdr:rowOff>
    </xdr:to>
    <xdr:pic>
      <xdr:nvPicPr>
        <xdr:cNvPr id="5324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5175" y="4295140"/>
          <a:ext cx="42227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421640</xdr:colOff>
      <xdr:row>12</xdr:row>
      <xdr:rowOff>107950</xdr:rowOff>
    </xdr:to>
    <xdr:pic>
      <xdr:nvPicPr>
        <xdr:cNvPr id="5339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87250" y="4295140"/>
          <a:ext cx="421640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423545</xdr:colOff>
      <xdr:row>12</xdr:row>
      <xdr:rowOff>107950</xdr:rowOff>
    </xdr:to>
    <xdr:pic>
      <xdr:nvPicPr>
        <xdr:cNvPr id="5354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44600" y="4295140"/>
          <a:ext cx="42354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12</xdr:row>
      <xdr:rowOff>0</xdr:rowOff>
    </xdr:from>
    <xdr:to>
      <xdr:col>21</xdr:col>
      <xdr:colOff>424180</xdr:colOff>
      <xdr:row>12</xdr:row>
      <xdr:rowOff>104140</xdr:rowOff>
    </xdr:to>
    <xdr:pic>
      <xdr:nvPicPr>
        <xdr:cNvPr id="5369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0" y="4295140"/>
          <a:ext cx="42418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12</xdr:row>
      <xdr:rowOff>0</xdr:rowOff>
    </xdr:from>
    <xdr:to>
      <xdr:col>21</xdr:col>
      <xdr:colOff>424180</xdr:colOff>
      <xdr:row>12</xdr:row>
      <xdr:rowOff>107950</xdr:rowOff>
    </xdr:to>
    <xdr:pic>
      <xdr:nvPicPr>
        <xdr:cNvPr id="5375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0" y="4295140"/>
          <a:ext cx="424180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422275</xdr:colOff>
      <xdr:row>12</xdr:row>
      <xdr:rowOff>107950</xdr:rowOff>
    </xdr:to>
    <xdr:pic>
      <xdr:nvPicPr>
        <xdr:cNvPr id="5849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87250" y="4295140"/>
          <a:ext cx="42227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422275</xdr:colOff>
      <xdr:row>12</xdr:row>
      <xdr:rowOff>107950</xdr:rowOff>
    </xdr:to>
    <xdr:pic>
      <xdr:nvPicPr>
        <xdr:cNvPr id="5864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87250" y="4295140"/>
          <a:ext cx="42227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423545</xdr:colOff>
      <xdr:row>12</xdr:row>
      <xdr:rowOff>107950</xdr:rowOff>
    </xdr:to>
    <xdr:pic>
      <xdr:nvPicPr>
        <xdr:cNvPr id="5939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87250" y="4295140"/>
          <a:ext cx="42354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423545</xdr:colOff>
      <xdr:row>12</xdr:row>
      <xdr:rowOff>107950</xdr:rowOff>
    </xdr:to>
    <xdr:pic>
      <xdr:nvPicPr>
        <xdr:cNvPr id="5954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87250" y="4295140"/>
          <a:ext cx="42354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12</xdr:row>
      <xdr:rowOff>0</xdr:rowOff>
    </xdr:from>
    <xdr:to>
      <xdr:col>12</xdr:col>
      <xdr:colOff>423545</xdr:colOff>
      <xdr:row>12</xdr:row>
      <xdr:rowOff>106045</xdr:rowOff>
    </xdr:to>
    <xdr:pic>
      <xdr:nvPicPr>
        <xdr:cNvPr id="5999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0750" y="4295140"/>
          <a:ext cx="42354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422275</xdr:colOff>
      <xdr:row>12</xdr:row>
      <xdr:rowOff>106045</xdr:rowOff>
    </xdr:to>
    <xdr:pic>
      <xdr:nvPicPr>
        <xdr:cNvPr id="6014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77625" y="4295140"/>
          <a:ext cx="42227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421640</xdr:colOff>
      <xdr:row>12</xdr:row>
      <xdr:rowOff>106045</xdr:rowOff>
    </xdr:to>
    <xdr:pic>
      <xdr:nvPicPr>
        <xdr:cNvPr id="6029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68275" y="4295140"/>
          <a:ext cx="42164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423545</xdr:colOff>
      <xdr:row>12</xdr:row>
      <xdr:rowOff>106045</xdr:rowOff>
    </xdr:to>
    <xdr:pic>
      <xdr:nvPicPr>
        <xdr:cNvPr id="6044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92275" y="4295140"/>
          <a:ext cx="42354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12</xdr:row>
      <xdr:rowOff>0</xdr:rowOff>
    </xdr:from>
    <xdr:to>
      <xdr:col>22</xdr:col>
      <xdr:colOff>424180</xdr:colOff>
      <xdr:row>12</xdr:row>
      <xdr:rowOff>104140</xdr:rowOff>
    </xdr:to>
    <xdr:pic>
      <xdr:nvPicPr>
        <xdr:cNvPr id="6059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87775" y="4295140"/>
          <a:ext cx="42418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12</xdr:row>
      <xdr:rowOff>0</xdr:rowOff>
    </xdr:from>
    <xdr:to>
      <xdr:col>22</xdr:col>
      <xdr:colOff>424180</xdr:colOff>
      <xdr:row>12</xdr:row>
      <xdr:rowOff>106045</xdr:rowOff>
    </xdr:to>
    <xdr:pic>
      <xdr:nvPicPr>
        <xdr:cNvPr id="6065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87775" y="4295140"/>
          <a:ext cx="42418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12</xdr:row>
      <xdr:rowOff>0</xdr:rowOff>
    </xdr:from>
    <xdr:to>
      <xdr:col>23</xdr:col>
      <xdr:colOff>424180</xdr:colOff>
      <xdr:row>12</xdr:row>
      <xdr:rowOff>106045</xdr:rowOff>
    </xdr:to>
    <xdr:pic>
      <xdr:nvPicPr>
        <xdr:cNvPr id="6110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54550" y="4295140"/>
          <a:ext cx="42418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426720</xdr:colOff>
      <xdr:row>12</xdr:row>
      <xdr:rowOff>104140</xdr:rowOff>
    </xdr:to>
    <xdr:pic>
      <xdr:nvPicPr>
        <xdr:cNvPr id="6179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95850" y="4295140"/>
          <a:ext cx="42672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426720</xdr:colOff>
      <xdr:row>12</xdr:row>
      <xdr:rowOff>106045</xdr:rowOff>
    </xdr:to>
    <xdr:pic>
      <xdr:nvPicPr>
        <xdr:cNvPr id="6182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95850" y="4295140"/>
          <a:ext cx="42672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422275</xdr:colOff>
      <xdr:row>12</xdr:row>
      <xdr:rowOff>106045</xdr:rowOff>
    </xdr:to>
    <xdr:pic>
      <xdr:nvPicPr>
        <xdr:cNvPr id="6284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6925" y="4295140"/>
          <a:ext cx="42227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12</xdr:row>
      <xdr:rowOff>0</xdr:rowOff>
    </xdr:from>
    <xdr:to>
      <xdr:col>12</xdr:col>
      <xdr:colOff>423545</xdr:colOff>
      <xdr:row>12</xdr:row>
      <xdr:rowOff>107950</xdr:rowOff>
    </xdr:to>
    <xdr:pic>
      <xdr:nvPicPr>
        <xdr:cNvPr id="6299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10750" y="4295140"/>
          <a:ext cx="42354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422275</xdr:colOff>
      <xdr:row>12</xdr:row>
      <xdr:rowOff>107950</xdr:rowOff>
    </xdr:to>
    <xdr:pic>
      <xdr:nvPicPr>
        <xdr:cNvPr id="6314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77625" y="4295140"/>
          <a:ext cx="42227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421640</xdr:colOff>
      <xdr:row>12</xdr:row>
      <xdr:rowOff>107950</xdr:rowOff>
    </xdr:to>
    <xdr:pic>
      <xdr:nvPicPr>
        <xdr:cNvPr id="6329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68275" y="4295140"/>
          <a:ext cx="421640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423545</xdr:colOff>
      <xdr:row>12</xdr:row>
      <xdr:rowOff>107950</xdr:rowOff>
    </xdr:to>
    <xdr:pic>
      <xdr:nvPicPr>
        <xdr:cNvPr id="6344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92275" y="4295140"/>
          <a:ext cx="42354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12</xdr:row>
      <xdr:rowOff>0</xdr:rowOff>
    </xdr:from>
    <xdr:to>
      <xdr:col>22</xdr:col>
      <xdr:colOff>424180</xdr:colOff>
      <xdr:row>12</xdr:row>
      <xdr:rowOff>104140</xdr:rowOff>
    </xdr:to>
    <xdr:pic>
      <xdr:nvPicPr>
        <xdr:cNvPr id="6359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87775" y="4295140"/>
          <a:ext cx="42418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12</xdr:row>
      <xdr:rowOff>0</xdr:rowOff>
    </xdr:from>
    <xdr:to>
      <xdr:col>22</xdr:col>
      <xdr:colOff>424180</xdr:colOff>
      <xdr:row>12</xdr:row>
      <xdr:rowOff>107950</xdr:rowOff>
    </xdr:to>
    <xdr:pic>
      <xdr:nvPicPr>
        <xdr:cNvPr id="6365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87775" y="4295140"/>
          <a:ext cx="424180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0</xdr:colOff>
      <xdr:row>12</xdr:row>
      <xdr:rowOff>0</xdr:rowOff>
    </xdr:from>
    <xdr:to>
      <xdr:col>23</xdr:col>
      <xdr:colOff>424180</xdr:colOff>
      <xdr:row>12</xdr:row>
      <xdr:rowOff>107950</xdr:rowOff>
    </xdr:to>
    <xdr:pic>
      <xdr:nvPicPr>
        <xdr:cNvPr id="6410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54550" y="4295140"/>
          <a:ext cx="424180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426720</xdr:colOff>
      <xdr:row>12</xdr:row>
      <xdr:rowOff>104140</xdr:rowOff>
    </xdr:to>
    <xdr:pic>
      <xdr:nvPicPr>
        <xdr:cNvPr id="6479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95850" y="4295140"/>
          <a:ext cx="42672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426720</xdr:colOff>
      <xdr:row>12</xdr:row>
      <xdr:rowOff>107950</xdr:rowOff>
    </xdr:to>
    <xdr:pic>
      <xdr:nvPicPr>
        <xdr:cNvPr id="6482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95850" y="4295140"/>
          <a:ext cx="426720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422275</xdr:colOff>
      <xdr:row>12</xdr:row>
      <xdr:rowOff>107950</xdr:rowOff>
    </xdr:to>
    <xdr:pic>
      <xdr:nvPicPr>
        <xdr:cNvPr id="6584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96925" y="4295140"/>
          <a:ext cx="42227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421640</xdr:colOff>
      <xdr:row>12</xdr:row>
      <xdr:rowOff>99695</xdr:rowOff>
    </xdr:to>
    <xdr:pic>
      <xdr:nvPicPr>
        <xdr:cNvPr id="6599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01150" y="4295140"/>
          <a:ext cx="421640" cy="99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421640</xdr:colOff>
      <xdr:row>12</xdr:row>
      <xdr:rowOff>99695</xdr:rowOff>
    </xdr:to>
    <xdr:pic>
      <xdr:nvPicPr>
        <xdr:cNvPr id="6614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5175" y="4295140"/>
          <a:ext cx="421640" cy="99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421640</xdr:colOff>
      <xdr:row>12</xdr:row>
      <xdr:rowOff>99695</xdr:rowOff>
    </xdr:to>
    <xdr:pic>
      <xdr:nvPicPr>
        <xdr:cNvPr id="6629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87250" y="4295140"/>
          <a:ext cx="421640" cy="99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426720</xdr:colOff>
      <xdr:row>12</xdr:row>
      <xdr:rowOff>99695</xdr:rowOff>
    </xdr:to>
    <xdr:pic>
      <xdr:nvPicPr>
        <xdr:cNvPr id="6644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44600" y="4295140"/>
          <a:ext cx="426720" cy="99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12</xdr:row>
      <xdr:rowOff>0</xdr:rowOff>
    </xdr:from>
    <xdr:to>
      <xdr:col>21</xdr:col>
      <xdr:colOff>422275</xdr:colOff>
      <xdr:row>12</xdr:row>
      <xdr:rowOff>99695</xdr:rowOff>
    </xdr:to>
    <xdr:pic>
      <xdr:nvPicPr>
        <xdr:cNvPr id="6659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0" y="4295140"/>
          <a:ext cx="422275" cy="99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12</xdr:row>
      <xdr:rowOff>0</xdr:rowOff>
    </xdr:from>
    <xdr:to>
      <xdr:col>22</xdr:col>
      <xdr:colOff>426720</xdr:colOff>
      <xdr:row>12</xdr:row>
      <xdr:rowOff>99695</xdr:rowOff>
    </xdr:to>
    <xdr:pic>
      <xdr:nvPicPr>
        <xdr:cNvPr id="6710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87775" y="4295140"/>
          <a:ext cx="426720" cy="99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426720</xdr:colOff>
      <xdr:row>12</xdr:row>
      <xdr:rowOff>99695</xdr:rowOff>
    </xdr:to>
    <xdr:pic>
      <xdr:nvPicPr>
        <xdr:cNvPr id="6779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4295140"/>
          <a:ext cx="426720" cy="99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421640</xdr:colOff>
      <xdr:row>12</xdr:row>
      <xdr:rowOff>104775</xdr:rowOff>
    </xdr:to>
    <xdr:pic>
      <xdr:nvPicPr>
        <xdr:cNvPr id="6869" name="Picture 375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01150" y="4295140"/>
          <a:ext cx="42164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421640</xdr:colOff>
      <xdr:row>12</xdr:row>
      <xdr:rowOff>104775</xdr:rowOff>
    </xdr:to>
    <xdr:pic>
      <xdr:nvPicPr>
        <xdr:cNvPr id="6880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5175" y="4295140"/>
          <a:ext cx="42164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16</xdr:col>
      <xdr:colOff>13335</xdr:colOff>
      <xdr:row>12</xdr:row>
      <xdr:rowOff>104775</xdr:rowOff>
    </xdr:to>
    <xdr:pic>
      <xdr:nvPicPr>
        <xdr:cNvPr id="6895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87250" y="4295140"/>
          <a:ext cx="59436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426720</xdr:colOff>
      <xdr:row>12</xdr:row>
      <xdr:rowOff>104775</xdr:rowOff>
    </xdr:to>
    <xdr:pic>
      <xdr:nvPicPr>
        <xdr:cNvPr id="6910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44600" y="4295140"/>
          <a:ext cx="42672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12</xdr:row>
      <xdr:rowOff>0</xdr:rowOff>
    </xdr:from>
    <xdr:to>
      <xdr:col>21</xdr:col>
      <xdr:colOff>422275</xdr:colOff>
      <xdr:row>12</xdr:row>
      <xdr:rowOff>104775</xdr:rowOff>
    </xdr:to>
    <xdr:pic>
      <xdr:nvPicPr>
        <xdr:cNvPr id="6925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0" y="4295140"/>
          <a:ext cx="42227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12</xdr:row>
      <xdr:rowOff>0</xdr:rowOff>
    </xdr:from>
    <xdr:to>
      <xdr:col>22</xdr:col>
      <xdr:colOff>426720</xdr:colOff>
      <xdr:row>12</xdr:row>
      <xdr:rowOff>104775</xdr:rowOff>
    </xdr:to>
    <xdr:pic>
      <xdr:nvPicPr>
        <xdr:cNvPr id="6976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87775" y="4295140"/>
          <a:ext cx="42672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426720</xdr:colOff>
      <xdr:row>12</xdr:row>
      <xdr:rowOff>104775</xdr:rowOff>
    </xdr:to>
    <xdr:pic>
      <xdr:nvPicPr>
        <xdr:cNvPr id="7045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4295140"/>
          <a:ext cx="42672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417195</xdr:colOff>
      <xdr:row>12</xdr:row>
      <xdr:rowOff>104775</xdr:rowOff>
    </xdr:to>
    <xdr:pic>
      <xdr:nvPicPr>
        <xdr:cNvPr id="7135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68275" y="4295140"/>
          <a:ext cx="4171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419100</xdr:colOff>
      <xdr:row>12</xdr:row>
      <xdr:rowOff>106045</xdr:rowOff>
    </xdr:to>
    <xdr:pic>
      <xdr:nvPicPr>
        <xdr:cNvPr id="7150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01150" y="4295140"/>
          <a:ext cx="41910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419100</xdr:colOff>
      <xdr:row>12</xdr:row>
      <xdr:rowOff>106045</xdr:rowOff>
    </xdr:to>
    <xdr:pic>
      <xdr:nvPicPr>
        <xdr:cNvPr id="7165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5175" y="4295140"/>
          <a:ext cx="41910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16</xdr:col>
      <xdr:colOff>304800</xdr:colOff>
      <xdr:row>12</xdr:row>
      <xdr:rowOff>106045</xdr:rowOff>
    </xdr:to>
    <xdr:pic>
      <xdr:nvPicPr>
        <xdr:cNvPr id="7180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87250" y="4295140"/>
          <a:ext cx="88582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419100</xdr:colOff>
      <xdr:row>12</xdr:row>
      <xdr:rowOff>106045</xdr:rowOff>
    </xdr:to>
    <xdr:pic>
      <xdr:nvPicPr>
        <xdr:cNvPr id="7195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44600" y="4295140"/>
          <a:ext cx="41910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12</xdr:row>
      <xdr:rowOff>0</xdr:rowOff>
    </xdr:from>
    <xdr:to>
      <xdr:col>21</xdr:col>
      <xdr:colOff>419100</xdr:colOff>
      <xdr:row>12</xdr:row>
      <xdr:rowOff>106045</xdr:rowOff>
    </xdr:to>
    <xdr:pic>
      <xdr:nvPicPr>
        <xdr:cNvPr id="7210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0" y="4295140"/>
          <a:ext cx="41910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12</xdr:row>
      <xdr:rowOff>0</xdr:rowOff>
    </xdr:from>
    <xdr:to>
      <xdr:col>22</xdr:col>
      <xdr:colOff>428625</xdr:colOff>
      <xdr:row>12</xdr:row>
      <xdr:rowOff>106045</xdr:rowOff>
    </xdr:to>
    <xdr:pic>
      <xdr:nvPicPr>
        <xdr:cNvPr id="7261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87775" y="4295140"/>
          <a:ext cx="42862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428625</xdr:colOff>
      <xdr:row>12</xdr:row>
      <xdr:rowOff>106045</xdr:rowOff>
    </xdr:to>
    <xdr:pic>
      <xdr:nvPicPr>
        <xdr:cNvPr id="7330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4295140"/>
          <a:ext cx="42862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423545</xdr:colOff>
      <xdr:row>12</xdr:row>
      <xdr:rowOff>106045</xdr:rowOff>
    </xdr:to>
    <xdr:pic>
      <xdr:nvPicPr>
        <xdr:cNvPr id="7420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01150" y="4295140"/>
          <a:ext cx="42354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422275</xdr:colOff>
      <xdr:row>12</xdr:row>
      <xdr:rowOff>106045</xdr:rowOff>
    </xdr:to>
    <xdr:pic>
      <xdr:nvPicPr>
        <xdr:cNvPr id="7435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5175" y="4295140"/>
          <a:ext cx="42227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421640</xdr:colOff>
      <xdr:row>12</xdr:row>
      <xdr:rowOff>106045</xdr:rowOff>
    </xdr:to>
    <xdr:pic>
      <xdr:nvPicPr>
        <xdr:cNvPr id="7450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87250" y="4295140"/>
          <a:ext cx="42164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423545</xdr:colOff>
      <xdr:row>12</xdr:row>
      <xdr:rowOff>106045</xdr:rowOff>
    </xdr:to>
    <xdr:pic>
      <xdr:nvPicPr>
        <xdr:cNvPr id="7465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44600" y="4295140"/>
          <a:ext cx="42354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12</xdr:row>
      <xdr:rowOff>0</xdr:rowOff>
    </xdr:from>
    <xdr:to>
      <xdr:col>21</xdr:col>
      <xdr:colOff>424180</xdr:colOff>
      <xdr:row>12</xdr:row>
      <xdr:rowOff>104775</xdr:rowOff>
    </xdr:to>
    <xdr:pic>
      <xdr:nvPicPr>
        <xdr:cNvPr id="7480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0" y="4295140"/>
          <a:ext cx="42418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12</xdr:row>
      <xdr:rowOff>0</xdr:rowOff>
    </xdr:from>
    <xdr:to>
      <xdr:col>21</xdr:col>
      <xdr:colOff>424180</xdr:colOff>
      <xdr:row>12</xdr:row>
      <xdr:rowOff>106045</xdr:rowOff>
    </xdr:to>
    <xdr:pic>
      <xdr:nvPicPr>
        <xdr:cNvPr id="7486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0" y="4295140"/>
          <a:ext cx="42418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12</xdr:row>
      <xdr:rowOff>0</xdr:rowOff>
    </xdr:from>
    <xdr:to>
      <xdr:col>21</xdr:col>
      <xdr:colOff>424180</xdr:colOff>
      <xdr:row>12</xdr:row>
      <xdr:rowOff>103505</xdr:rowOff>
    </xdr:to>
    <xdr:pic>
      <xdr:nvPicPr>
        <xdr:cNvPr id="7528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0" y="4295140"/>
          <a:ext cx="424180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12</xdr:row>
      <xdr:rowOff>0</xdr:rowOff>
    </xdr:from>
    <xdr:to>
      <xdr:col>22</xdr:col>
      <xdr:colOff>424180</xdr:colOff>
      <xdr:row>12</xdr:row>
      <xdr:rowOff>106045</xdr:rowOff>
    </xdr:to>
    <xdr:pic>
      <xdr:nvPicPr>
        <xdr:cNvPr id="7531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87775" y="4295140"/>
          <a:ext cx="42418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426720</xdr:colOff>
      <xdr:row>12</xdr:row>
      <xdr:rowOff>103505</xdr:rowOff>
    </xdr:to>
    <xdr:pic>
      <xdr:nvPicPr>
        <xdr:cNvPr id="7600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4295140"/>
          <a:ext cx="426720" cy="103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426720</xdr:colOff>
      <xdr:row>12</xdr:row>
      <xdr:rowOff>106045</xdr:rowOff>
    </xdr:to>
    <xdr:pic>
      <xdr:nvPicPr>
        <xdr:cNvPr id="7603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4295140"/>
          <a:ext cx="42672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426720</xdr:colOff>
      <xdr:row>12</xdr:row>
      <xdr:rowOff>104775</xdr:rowOff>
    </xdr:to>
    <xdr:pic>
      <xdr:nvPicPr>
        <xdr:cNvPr id="7621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4295140"/>
          <a:ext cx="42672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423545</xdr:colOff>
      <xdr:row>12</xdr:row>
      <xdr:rowOff>106045</xdr:rowOff>
    </xdr:to>
    <xdr:pic>
      <xdr:nvPicPr>
        <xdr:cNvPr id="7690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01150" y="4295140"/>
          <a:ext cx="42354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422275</xdr:colOff>
      <xdr:row>12</xdr:row>
      <xdr:rowOff>106045</xdr:rowOff>
    </xdr:to>
    <xdr:pic>
      <xdr:nvPicPr>
        <xdr:cNvPr id="7705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5175" y="4295140"/>
          <a:ext cx="42227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421640</xdr:colOff>
      <xdr:row>12</xdr:row>
      <xdr:rowOff>106045</xdr:rowOff>
    </xdr:to>
    <xdr:pic>
      <xdr:nvPicPr>
        <xdr:cNvPr id="7720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87250" y="4295140"/>
          <a:ext cx="42164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423545</xdr:colOff>
      <xdr:row>12</xdr:row>
      <xdr:rowOff>106045</xdr:rowOff>
    </xdr:to>
    <xdr:pic>
      <xdr:nvPicPr>
        <xdr:cNvPr id="7735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44600" y="4295140"/>
          <a:ext cx="42354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12</xdr:row>
      <xdr:rowOff>0</xdr:rowOff>
    </xdr:from>
    <xdr:to>
      <xdr:col>21</xdr:col>
      <xdr:colOff>424180</xdr:colOff>
      <xdr:row>12</xdr:row>
      <xdr:rowOff>104140</xdr:rowOff>
    </xdr:to>
    <xdr:pic>
      <xdr:nvPicPr>
        <xdr:cNvPr id="7750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0" y="4295140"/>
          <a:ext cx="42418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12</xdr:row>
      <xdr:rowOff>0</xdr:rowOff>
    </xdr:from>
    <xdr:to>
      <xdr:col>21</xdr:col>
      <xdr:colOff>424180</xdr:colOff>
      <xdr:row>12</xdr:row>
      <xdr:rowOff>106045</xdr:rowOff>
    </xdr:to>
    <xdr:pic>
      <xdr:nvPicPr>
        <xdr:cNvPr id="7756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0" y="4295140"/>
          <a:ext cx="42418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426720</xdr:colOff>
      <xdr:row>12</xdr:row>
      <xdr:rowOff>104140</xdr:rowOff>
    </xdr:to>
    <xdr:pic>
      <xdr:nvPicPr>
        <xdr:cNvPr id="7870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4295140"/>
          <a:ext cx="42672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426720</xdr:colOff>
      <xdr:row>12</xdr:row>
      <xdr:rowOff>106045</xdr:rowOff>
    </xdr:to>
    <xdr:pic>
      <xdr:nvPicPr>
        <xdr:cNvPr id="7873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4295140"/>
          <a:ext cx="42672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422275</xdr:colOff>
      <xdr:row>12</xdr:row>
      <xdr:rowOff>106045</xdr:rowOff>
    </xdr:to>
    <xdr:pic>
      <xdr:nvPicPr>
        <xdr:cNvPr id="7975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68275" y="4295140"/>
          <a:ext cx="42227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423545</xdr:colOff>
      <xdr:row>12</xdr:row>
      <xdr:rowOff>107950</xdr:rowOff>
    </xdr:to>
    <xdr:pic>
      <xdr:nvPicPr>
        <xdr:cNvPr id="7990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01150" y="4295140"/>
          <a:ext cx="42354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422275</xdr:colOff>
      <xdr:row>12</xdr:row>
      <xdr:rowOff>107950</xdr:rowOff>
    </xdr:to>
    <xdr:pic>
      <xdr:nvPicPr>
        <xdr:cNvPr id="8005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5175" y="4295140"/>
          <a:ext cx="42227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421640</xdr:colOff>
      <xdr:row>12</xdr:row>
      <xdr:rowOff>107950</xdr:rowOff>
    </xdr:to>
    <xdr:pic>
      <xdr:nvPicPr>
        <xdr:cNvPr id="8020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87250" y="4295140"/>
          <a:ext cx="421640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423545</xdr:colOff>
      <xdr:row>12</xdr:row>
      <xdr:rowOff>107950</xdr:rowOff>
    </xdr:to>
    <xdr:pic>
      <xdr:nvPicPr>
        <xdr:cNvPr id="8035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44600" y="4295140"/>
          <a:ext cx="42354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12</xdr:row>
      <xdr:rowOff>0</xdr:rowOff>
    </xdr:from>
    <xdr:to>
      <xdr:col>21</xdr:col>
      <xdr:colOff>424180</xdr:colOff>
      <xdr:row>12</xdr:row>
      <xdr:rowOff>104140</xdr:rowOff>
    </xdr:to>
    <xdr:pic>
      <xdr:nvPicPr>
        <xdr:cNvPr id="8050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0" y="4295140"/>
          <a:ext cx="42418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12</xdr:row>
      <xdr:rowOff>0</xdr:rowOff>
    </xdr:from>
    <xdr:to>
      <xdr:col>21</xdr:col>
      <xdr:colOff>424180</xdr:colOff>
      <xdr:row>12</xdr:row>
      <xdr:rowOff>107950</xdr:rowOff>
    </xdr:to>
    <xdr:pic>
      <xdr:nvPicPr>
        <xdr:cNvPr id="8056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0" y="4295140"/>
          <a:ext cx="424180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426720</xdr:colOff>
      <xdr:row>12</xdr:row>
      <xdr:rowOff>104140</xdr:rowOff>
    </xdr:to>
    <xdr:pic>
      <xdr:nvPicPr>
        <xdr:cNvPr id="8170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4295140"/>
          <a:ext cx="42672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426720</xdr:colOff>
      <xdr:row>12</xdr:row>
      <xdr:rowOff>107950</xdr:rowOff>
    </xdr:to>
    <xdr:pic>
      <xdr:nvPicPr>
        <xdr:cNvPr id="8173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4295140"/>
          <a:ext cx="426720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422275</xdr:colOff>
      <xdr:row>12</xdr:row>
      <xdr:rowOff>107950</xdr:rowOff>
    </xdr:to>
    <xdr:pic>
      <xdr:nvPicPr>
        <xdr:cNvPr id="8275" name="Picture 374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68275" y="4295140"/>
          <a:ext cx="422275" cy="1079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Y12"/>
  <sheetViews>
    <sheetView showZeros="0" tabSelected="1" zoomScale="90" zoomScaleNormal="90" zoomScaleSheetLayoutView="90" workbookViewId="0">
      <pane ySplit="6" topLeftCell="A7" activePane="bottomLeft" state="frozen"/>
      <selection/>
      <selection pane="bottomLeft" activeCell="A2" sqref="A2:X2"/>
    </sheetView>
  </sheetViews>
  <sheetFormatPr defaultColWidth="9" defaultRowHeight="13.9" customHeight="1"/>
  <cols>
    <col min="1" max="1" width="4.625" style="18" customWidth="1"/>
    <col min="2" max="2" width="8.625" style="18" customWidth="1"/>
    <col min="3" max="3" width="6.125" style="19" customWidth="1"/>
    <col min="4" max="4" width="19.5" style="20" customWidth="1"/>
    <col min="5" max="5" width="8.5" style="18" customWidth="1"/>
    <col min="6" max="6" width="16.875" style="20" customWidth="1"/>
    <col min="7" max="7" width="11.75" style="18" customWidth="1"/>
    <col min="8" max="8" width="13.375" style="20" customWidth="1"/>
    <col min="9" max="9" width="12" style="21" customWidth="1"/>
    <col min="10" max="10" width="9" style="20" customWidth="1"/>
    <col min="11" max="11" width="10.375" style="18" customWidth="1"/>
    <col min="12" max="12" width="8" style="18" customWidth="1"/>
    <col min="13" max="13" width="14.625" style="22" customWidth="1"/>
    <col min="14" max="14" width="7.25" style="18" customWidth="1"/>
    <col min="15" max="15" width="10.625" style="18" customWidth="1"/>
    <col min="16" max="16" width="7.625" style="18" customWidth="1"/>
    <col min="17" max="17" width="8.25" style="18" customWidth="1"/>
    <col min="18" max="19" width="5.875" style="18" customWidth="1"/>
    <col min="20" max="20" width="8.125" style="18" customWidth="1"/>
    <col min="21" max="21" width="5.5" style="18" customWidth="1"/>
    <col min="22" max="22" width="13.875" style="18" customWidth="1"/>
    <col min="23" max="23" width="11.375" style="18" customWidth="1"/>
    <col min="24" max="24" width="17" style="21" customWidth="1"/>
    <col min="25" max="252" width="9" style="23" customWidth="1"/>
    <col min="253" max="259" width="9" style="24"/>
  </cols>
  <sheetData>
    <row r="1" s="13" customFormat="1" ht="20.1" customHeight="1" spans="1:259">
      <c r="A1" s="25" t="s">
        <v>0</v>
      </c>
      <c r="B1" s="25"/>
      <c r="D1" s="26"/>
      <c r="E1" s="27"/>
      <c r="F1" s="26"/>
      <c r="G1" s="27"/>
      <c r="H1" s="26"/>
      <c r="I1" s="39"/>
      <c r="J1" s="26"/>
      <c r="K1" s="27"/>
      <c r="L1" s="27"/>
      <c r="M1" s="40"/>
      <c r="N1" s="27"/>
      <c r="O1" s="27"/>
      <c r="P1" s="27"/>
      <c r="Q1" s="27"/>
      <c r="R1" s="27"/>
      <c r="S1" s="27"/>
      <c r="T1" s="27"/>
      <c r="U1" s="27"/>
      <c r="V1" s="27"/>
      <c r="W1" s="27"/>
      <c r="X1" s="39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</row>
    <row r="2" ht="47.25" customHeight="1" spans="1:24">
      <c r="A2" s="28" t="s">
        <v>1</v>
      </c>
      <c r="B2" s="28"/>
      <c r="C2" s="28"/>
      <c r="D2" s="28"/>
      <c r="E2" s="28"/>
      <c r="F2" s="29"/>
      <c r="G2" s="28"/>
      <c r="H2" s="28"/>
      <c r="I2" s="41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ht="28.9" customHeight="1" spans="1:253">
      <c r="A3" s="30" t="s">
        <v>2</v>
      </c>
      <c r="B3" s="30"/>
      <c r="C3" s="30"/>
      <c r="D3" s="30"/>
      <c r="E3" s="30"/>
      <c r="F3" s="31"/>
      <c r="G3" s="30"/>
      <c r="H3" s="30"/>
      <c r="I3" s="42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</row>
    <row r="4" s="14" customFormat="1" ht="13.5" spans="1:259">
      <c r="A4" s="32" t="s">
        <v>3</v>
      </c>
      <c r="B4" s="32" t="s">
        <v>4</v>
      </c>
      <c r="C4" s="32" t="s">
        <v>5</v>
      </c>
      <c r="D4" s="32" t="s">
        <v>6</v>
      </c>
      <c r="E4" s="32" t="s">
        <v>7</v>
      </c>
      <c r="F4" s="32" t="s">
        <v>8</v>
      </c>
      <c r="G4" s="32" t="s">
        <v>9</v>
      </c>
      <c r="H4" s="32" t="s">
        <v>10</v>
      </c>
      <c r="I4" s="32" t="s">
        <v>11</v>
      </c>
      <c r="J4" s="32" t="s">
        <v>12</v>
      </c>
      <c r="K4" s="32" t="s">
        <v>13</v>
      </c>
      <c r="L4" s="32" t="s">
        <v>14</v>
      </c>
      <c r="M4" s="43" t="s">
        <v>15</v>
      </c>
      <c r="N4" s="32" t="s">
        <v>16</v>
      </c>
      <c r="O4" s="32" t="s">
        <v>17</v>
      </c>
      <c r="P4" s="44" t="s">
        <v>18</v>
      </c>
      <c r="Q4" s="44"/>
      <c r="R4" s="44"/>
      <c r="S4" s="44"/>
      <c r="T4" s="44"/>
      <c r="U4" s="44"/>
      <c r="V4" s="46" t="s">
        <v>19</v>
      </c>
      <c r="W4" s="46" t="s">
        <v>20</v>
      </c>
      <c r="X4" s="46" t="s">
        <v>21</v>
      </c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  <c r="IW4" s="49"/>
      <c r="IX4" s="49"/>
      <c r="IY4" s="49"/>
    </row>
    <row r="5" s="14" customFormat="1" ht="13.5" spans="1:259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43"/>
      <c r="N5" s="32"/>
      <c r="O5" s="32"/>
      <c r="P5" s="44"/>
      <c r="Q5" s="44"/>
      <c r="R5" s="44"/>
      <c r="S5" s="44"/>
      <c r="T5" s="44"/>
      <c r="U5" s="44"/>
      <c r="V5" s="46"/>
      <c r="W5" s="46"/>
      <c r="X5" s="46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  <c r="IM5" s="49"/>
      <c r="IN5" s="49"/>
      <c r="IO5" s="49"/>
      <c r="IP5" s="49"/>
      <c r="IQ5" s="49"/>
      <c r="IR5" s="49"/>
      <c r="IS5" s="49"/>
      <c r="IT5" s="49"/>
      <c r="IU5" s="49"/>
      <c r="IV5" s="49"/>
      <c r="IW5" s="49"/>
      <c r="IX5" s="49"/>
      <c r="IY5" s="49"/>
    </row>
    <row r="6" ht="65.25" customHeight="1" spans="1:24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43"/>
      <c r="N6" s="32"/>
      <c r="O6" s="32"/>
      <c r="P6" s="45" t="s">
        <v>22</v>
      </c>
      <c r="Q6" s="46" t="s">
        <v>23</v>
      </c>
      <c r="R6" s="46" t="s">
        <v>24</v>
      </c>
      <c r="S6" s="46" t="s">
        <v>25</v>
      </c>
      <c r="T6" s="46" t="s">
        <v>26</v>
      </c>
      <c r="U6" s="46" t="s">
        <v>27</v>
      </c>
      <c r="V6" s="46"/>
      <c r="W6" s="46"/>
      <c r="X6" s="46"/>
    </row>
    <row r="7" s="15" customFormat="1" ht="24.95" customHeight="1" spans="1:259">
      <c r="A7" s="33"/>
      <c r="B7" s="34" t="s">
        <v>28</v>
      </c>
      <c r="C7" s="34"/>
      <c r="D7" s="34"/>
      <c r="E7" s="34"/>
      <c r="F7" s="35"/>
      <c r="G7" s="34"/>
      <c r="H7" s="34"/>
      <c r="I7" s="34"/>
      <c r="J7" s="35"/>
      <c r="K7" s="34">
        <f t="shared" ref="K7:Q7" si="0">SUM(K8:K12)</f>
        <v>18050</v>
      </c>
      <c r="L7" s="34">
        <f t="shared" si="0"/>
        <v>417.8</v>
      </c>
      <c r="M7" s="34">
        <f t="shared" si="0"/>
        <v>0</v>
      </c>
      <c r="N7" s="34">
        <f t="shared" si="0"/>
        <v>46</v>
      </c>
      <c r="O7" s="34">
        <f t="shared" si="0"/>
        <v>122</v>
      </c>
      <c r="P7" s="34">
        <f t="shared" si="0"/>
        <v>463.8</v>
      </c>
      <c r="Q7" s="34">
        <f t="shared" si="0"/>
        <v>463.8</v>
      </c>
      <c r="R7" s="34"/>
      <c r="S7" s="34"/>
      <c r="T7" s="34"/>
      <c r="U7" s="34"/>
      <c r="V7" s="34"/>
      <c r="W7" s="34"/>
      <c r="X7" s="34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  <c r="IR7" s="50"/>
      <c r="IS7" s="52"/>
      <c r="IT7" s="52"/>
      <c r="IU7" s="52"/>
      <c r="IV7" s="52"/>
      <c r="IW7" s="52"/>
      <c r="IX7" s="52"/>
      <c r="IY7" s="52"/>
    </row>
    <row r="8" s="16" customFormat="1" ht="24.95" customHeight="1" spans="1:252">
      <c r="A8" s="36"/>
      <c r="B8" s="37" t="s">
        <v>28</v>
      </c>
      <c r="C8" s="37"/>
      <c r="D8" s="37" t="s">
        <v>29</v>
      </c>
      <c r="E8" s="37" t="s">
        <v>30</v>
      </c>
      <c r="F8" s="38" t="s">
        <v>31</v>
      </c>
      <c r="G8" s="37" t="s">
        <v>32</v>
      </c>
      <c r="H8" s="37" t="s">
        <v>33</v>
      </c>
      <c r="I8" s="37" t="s">
        <v>34</v>
      </c>
      <c r="J8" s="38" t="s">
        <v>35</v>
      </c>
      <c r="K8" s="37">
        <v>7550</v>
      </c>
      <c r="L8" s="37">
        <v>188</v>
      </c>
      <c r="M8" s="37" t="s">
        <v>36</v>
      </c>
      <c r="N8" s="37">
        <v>46</v>
      </c>
      <c r="O8" s="37">
        <v>122</v>
      </c>
      <c r="P8" s="37">
        <v>234</v>
      </c>
      <c r="Q8" s="37">
        <v>234</v>
      </c>
      <c r="R8" s="37"/>
      <c r="S8" s="37"/>
      <c r="T8" s="37"/>
      <c r="U8" s="37"/>
      <c r="V8" s="37"/>
      <c r="W8" s="37"/>
      <c r="X8" s="37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  <c r="IR8" s="51"/>
    </row>
    <row r="9" s="16" customFormat="1" ht="24.95" customHeight="1" spans="1:252">
      <c r="A9" s="36"/>
      <c r="B9" s="37" t="s">
        <v>28</v>
      </c>
      <c r="C9" s="37"/>
      <c r="D9" s="37" t="s">
        <v>29</v>
      </c>
      <c r="E9" s="37" t="s">
        <v>30</v>
      </c>
      <c r="F9" s="38" t="s">
        <v>31</v>
      </c>
      <c r="G9" s="37" t="s">
        <v>32</v>
      </c>
      <c r="H9" s="37" t="s">
        <v>37</v>
      </c>
      <c r="I9" s="37" t="s">
        <v>38</v>
      </c>
      <c r="J9" s="38" t="s">
        <v>35</v>
      </c>
      <c r="K9" s="37">
        <v>3350</v>
      </c>
      <c r="L9" s="37">
        <v>83</v>
      </c>
      <c r="M9" s="37"/>
      <c r="N9" s="37"/>
      <c r="O9" s="37"/>
      <c r="P9" s="37">
        <v>83</v>
      </c>
      <c r="Q9" s="37">
        <v>83</v>
      </c>
      <c r="R9" s="37"/>
      <c r="S9" s="37"/>
      <c r="T9" s="37"/>
      <c r="U9" s="37"/>
      <c r="V9" s="37"/>
      <c r="W9" s="37"/>
      <c r="X9" s="37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</row>
    <row r="10" s="16" customFormat="1" ht="24.95" customHeight="1" spans="1:252">
      <c r="A10" s="36"/>
      <c r="B10" s="37" t="s">
        <v>28</v>
      </c>
      <c r="C10" s="37"/>
      <c r="D10" s="37" t="s">
        <v>29</v>
      </c>
      <c r="E10" s="37" t="s">
        <v>30</v>
      </c>
      <c r="F10" s="38" t="s">
        <v>31</v>
      </c>
      <c r="G10" s="37" t="s">
        <v>32</v>
      </c>
      <c r="H10" s="37" t="s">
        <v>39</v>
      </c>
      <c r="I10" s="37" t="s">
        <v>40</v>
      </c>
      <c r="J10" s="38" t="s">
        <v>35</v>
      </c>
      <c r="K10" s="37">
        <v>5050</v>
      </c>
      <c r="L10" s="37">
        <v>96.8</v>
      </c>
      <c r="M10" s="37"/>
      <c r="N10" s="37"/>
      <c r="O10" s="37"/>
      <c r="P10" s="37">
        <v>96.8</v>
      </c>
      <c r="Q10" s="37">
        <v>96.8</v>
      </c>
      <c r="R10" s="37"/>
      <c r="S10" s="37"/>
      <c r="T10" s="37"/>
      <c r="U10" s="37"/>
      <c r="V10" s="37"/>
      <c r="W10" s="37"/>
      <c r="X10" s="37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</row>
    <row r="11" s="16" customFormat="1" ht="24.95" customHeight="1" spans="1:252">
      <c r="A11" s="36"/>
      <c r="B11" s="37" t="s">
        <v>28</v>
      </c>
      <c r="C11" s="37"/>
      <c r="D11" s="37" t="s">
        <v>41</v>
      </c>
      <c r="E11" s="37" t="s">
        <v>30</v>
      </c>
      <c r="F11" s="38" t="s">
        <v>31</v>
      </c>
      <c r="G11" s="37" t="s">
        <v>32</v>
      </c>
      <c r="H11" s="37" t="s">
        <v>33</v>
      </c>
      <c r="I11" s="37" t="s">
        <v>42</v>
      </c>
      <c r="J11" s="38" t="s">
        <v>35</v>
      </c>
      <c r="K11" s="37">
        <v>1280</v>
      </c>
      <c r="L11" s="37">
        <v>22</v>
      </c>
      <c r="M11" s="37"/>
      <c r="N11" s="37"/>
      <c r="O11" s="37"/>
      <c r="P11" s="37">
        <v>22</v>
      </c>
      <c r="Q11" s="37">
        <v>22</v>
      </c>
      <c r="R11" s="37"/>
      <c r="S11" s="37"/>
      <c r="T11" s="37"/>
      <c r="U11" s="37"/>
      <c r="V11" s="37"/>
      <c r="W11" s="37"/>
      <c r="X11" s="37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</row>
    <row r="12" s="17" customFormat="1" ht="24.95" customHeight="1" spans="1:252">
      <c r="A12" s="36"/>
      <c r="B12" s="37" t="s">
        <v>28</v>
      </c>
      <c r="C12" s="37"/>
      <c r="D12" s="37" t="s">
        <v>43</v>
      </c>
      <c r="E12" s="37" t="s">
        <v>30</v>
      </c>
      <c r="F12" s="38" t="s">
        <v>31</v>
      </c>
      <c r="G12" s="37" t="s">
        <v>32</v>
      </c>
      <c r="H12" s="37" t="s">
        <v>44</v>
      </c>
      <c r="I12" s="37" t="s">
        <v>38</v>
      </c>
      <c r="J12" s="38" t="s">
        <v>35</v>
      </c>
      <c r="K12" s="37">
        <v>820</v>
      </c>
      <c r="L12" s="37">
        <v>28</v>
      </c>
      <c r="M12" s="37"/>
      <c r="N12" s="37"/>
      <c r="O12" s="37"/>
      <c r="P12" s="37">
        <v>28</v>
      </c>
      <c r="Q12" s="37">
        <v>28</v>
      </c>
      <c r="R12" s="37"/>
      <c r="S12" s="37"/>
      <c r="T12" s="37"/>
      <c r="U12" s="37"/>
      <c r="V12" s="37"/>
      <c r="W12" s="37"/>
      <c r="X12" s="37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</row>
  </sheetData>
  <mergeCells count="22">
    <mergeCell ref="A1:B1"/>
    <mergeCell ref="A2:X2"/>
    <mergeCell ref="A3:X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V4:V6"/>
    <mergeCell ref="W4:W6"/>
    <mergeCell ref="X4:X6"/>
    <mergeCell ref="P4:U5"/>
  </mergeCells>
  <dataValidations count="6">
    <dataValidation type="list" allowBlank="1" showInputMessage="1" showErrorMessage="1" sqref="E7:E10">
      <formula1>"乡村,镇区,城区"</formula1>
    </dataValidation>
    <dataValidation type="list" allowBlank="1" showInputMessage="1" showErrorMessage="1" sqref="F7:F12">
      <formula1>"学校整体新建（含设备购置）,学校扩建（含设备购置）,学校维修改造（含设备购置）,学校纯购置设备"</formula1>
    </dataValidation>
    <dataValidation type="list" allowBlank="1" showInputMessage="1" showErrorMessage="1" sqref="G7:G12">
      <formula1>"1-土建,2-购置"</formula1>
    </dataValidation>
    <dataValidation type="list" allowBlank="1" showInputMessage="1" showErrorMessage="1" sqref="H7:H12">
      <formula1>"1-教学及辅助用房,2-学生宿舍,3-食堂,4-厕所,5-室外运动场,6-围墙,7-护坡坎,8-其他用房,9-其他附属设施"</formula1>
    </dataValidation>
    <dataValidation type="list" allowBlank="1" showInputMessage="1" showErrorMessage="1" sqref="J7:J12">
      <formula1>"新建,改扩建"</formula1>
    </dataValidation>
    <dataValidation type="list" allowBlank="1" showInputMessage="1" showErrorMessage="1" sqref="M8:M12">
      <formula1>"1-图书（册）,2-教学仪器设备（台套件组）"</formula1>
    </dataValidation>
  </dataValidations>
  <printOptions horizontalCentered="1"/>
  <pageMargins left="0.751388888888889" right="0.751388888888889" top="1" bottom="1" header="0.5" footer="0.5"/>
  <pageSetup paperSize="9" scale="54" fitToHeight="0" orientation="landscape" useFirstPageNumber="1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workbookViewId="0">
      <selection activeCell="N5" sqref="N5"/>
    </sheetView>
  </sheetViews>
  <sheetFormatPr defaultColWidth="9" defaultRowHeight="13.9" customHeight="1"/>
  <cols>
    <col min="1" max="1" width="12.75" customWidth="1"/>
    <col min="2" max="2" width="15.125" customWidth="1"/>
    <col min="3" max="3" width="14.125" customWidth="1"/>
    <col min="4" max="4" width="9" customWidth="1"/>
    <col min="5" max="5" width="11.25" customWidth="1"/>
    <col min="6" max="6" width="9" customWidth="1"/>
    <col min="7" max="7" width="11.25" customWidth="1"/>
    <col min="8" max="8" width="9" customWidth="1"/>
    <col min="9" max="9" width="11" customWidth="1"/>
    <col min="10" max="257" width="9" customWidth="1"/>
  </cols>
  <sheetData>
    <row r="1" ht="13.5" spans="1:7">
      <c r="A1" s="11" t="s">
        <v>45</v>
      </c>
      <c r="B1" s="11"/>
      <c r="C1" s="11"/>
      <c r="E1" s="11" t="s">
        <v>46</v>
      </c>
      <c r="F1" s="11"/>
      <c r="G1" s="11"/>
    </row>
    <row r="2" ht="14.25" spans="3:10">
      <c r="C2">
        <f>SUM(C4:C44)/2</f>
        <v>2585252.55</v>
      </c>
      <c r="G2">
        <f>SUM(G4:G44)/2</f>
        <v>2031584.15</v>
      </c>
      <c r="J2" s="1">
        <f>G2/C2*100</f>
        <v>78.5835855765813</v>
      </c>
    </row>
    <row r="3" ht="14.25" spans="1:10">
      <c r="A3" s="4" t="s">
        <v>47</v>
      </c>
      <c r="B3" s="4" t="s">
        <v>48</v>
      </c>
      <c r="C3" s="12" t="s">
        <v>49</v>
      </c>
      <c r="E3" s="4" t="s">
        <v>47</v>
      </c>
      <c r="F3" s="4" t="s">
        <v>48</v>
      </c>
      <c r="G3" s="12" t="s">
        <v>50</v>
      </c>
      <c r="I3" s="4" t="s">
        <v>47</v>
      </c>
      <c r="J3" s="1"/>
    </row>
    <row r="4" ht="14.25" spans="1:10">
      <c r="A4" s="7" t="s">
        <v>51</v>
      </c>
      <c r="B4" s="8">
        <v>121</v>
      </c>
      <c r="C4" s="8">
        <v>585110.55</v>
      </c>
      <c r="E4" s="7" t="s">
        <v>51</v>
      </c>
      <c r="F4" s="8">
        <v>113</v>
      </c>
      <c r="G4" s="8">
        <v>557351.55</v>
      </c>
      <c r="I4" s="7" t="s">
        <v>51</v>
      </c>
      <c r="J4" s="1">
        <f t="shared" ref="J4:J44" si="0">G4/C4*100</f>
        <v>95.2557683330099</v>
      </c>
    </row>
    <row r="5" ht="14.25" spans="1:10">
      <c r="A5" s="9" t="s">
        <v>52</v>
      </c>
      <c r="B5" s="10">
        <v>34</v>
      </c>
      <c r="C5" s="10">
        <v>107781</v>
      </c>
      <c r="E5" s="9" t="s">
        <v>52</v>
      </c>
      <c r="F5" s="10">
        <v>34</v>
      </c>
      <c r="G5" s="10">
        <v>107781</v>
      </c>
      <c r="I5" s="9" t="s">
        <v>52</v>
      </c>
      <c r="J5" s="1">
        <f t="shared" si="0"/>
        <v>100</v>
      </c>
    </row>
    <row r="6" ht="14.25" spans="1:10">
      <c r="A6" s="9" t="s">
        <v>53</v>
      </c>
      <c r="B6" s="10">
        <v>15</v>
      </c>
      <c r="C6" s="10">
        <v>103652</v>
      </c>
      <c r="E6" s="9" t="s">
        <v>53</v>
      </c>
      <c r="F6" s="10">
        <v>12</v>
      </c>
      <c r="G6" s="10">
        <v>98073</v>
      </c>
      <c r="I6" s="9" t="s">
        <v>53</v>
      </c>
      <c r="J6" s="1">
        <f t="shared" si="0"/>
        <v>94.617566472427</v>
      </c>
    </row>
    <row r="7" ht="14.25" spans="1:10">
      <c r="A7" s="9" t="s">
        <v>54</v>
      </c>
      <c r="B7" s="10">
        <v>14</v>
      </c>
      <c r="C7" s="10">
        <v>100194</v>
      </c>
      <c r="E7" s="9" t="s">
        <v>54</v>
      </c>
      <c r="F7" s="10">
        <v>14</v>
      </c>
      <c r="G7" s="10">
        <v>100194</v>
      </c>
      <c r="I7" s="9" t="s">
        <v>54</v>
      </c>
      <c r="J7" s="1">
        <f t="shared" si="0"/>
        <v>100</v>
      </c>
    </row>
    <row r="8" ht="14.25" spans="1:10">
      <c r="A8" s="9" t="s">
        <v>55</v>
      </c>
      <c r="B8" s="10">
        <v>25</v>
      </c>
      <c r="C8" s="10">
        <v>128394</v>
      </c>
      <c r="E8" s="9" t="s">
        <v>55</v>
      </c>
      <c r="F8" s="10">
        <v>23</v>
      </c>
      <c r="G8" s="10">
        <v>122894</v>
      </c>
      <c r="I8" s="9" t="s">
        <v>55</v>
      </c>
      <c r="J8" s="1">
        <f t="shared" si="0"/>
        <v>95.716310731031</v>
      </c>
    </row>
    <row r="9" ht="14.25" spans="1:10">
      <c r="A9" s="9" t="s">
        <v>56</v>
      </c>
      <c r="B9" s="10">
        <v>33</v>
      </c>
      <c r="C9" s="10">
        <v>145089.55</v>
      </c>
      <c r="E9" s="9" t="s">
        <v>56</v>
      </c>
      <c r="F9" s="10">
        <v>30</v>
      </c>
      <c r="G9" s="10">
        <v>128409.55</v>
      </c>
      <c r="I9" s="9" t="s">
        <v>56</v>
      </c>
      <c r="J9" s="1">
        <f t="shared" si="0"/>
        <v>88.5036517102714</v>
      </c>
    </row>
    <row r="10" ht="14.25" spans="1:10">
      <c r="A10" s="7" t="s">
        <v>57</v>
      </c>
      <c r="B10" s="8">
        <v>36</v>
      </c>
      <c r="C10" s="8">
        <v>125237</v>
      </c>
      <c r="E10" s="7" t="s">
        <v>57</v>
      </c>
      <c r="F10" s="8">
        <v>36</v>
      </c>
      <c r="G10" s="8">
        <v>45702</v>
      </c>
      <c r="I10" s="7" t="s">
        <v>57</v>
      </c>
      <c r="J10" s="1">
        <f t="shared" si="0"/>
        <v>36.4924103899007</v>
      </c>
    </row>
    <row r="11" ht="14.25" spans="1:10">
      <c r="A11" s="9" t="s">
        <v>58</v>
      </c>
      <c r="B11" s="10">
        <v>36</v>
      </c>
      <c r="C11" s="10">
        <v>125237</v>
      </c>
      <c r="E11" s="9" t="s">
        <v>58</v>
      </c>
      <c r="F11" s="10">
        <v>36</v>
      </c>
      <c r="G11" s="10">
        <v>45702</v>
      </c>
      <c r="I11" s="9" t="s">
        <v>58</v>
      </c>
      <c r="J11" s="1">
        <f t="shared" si="0"/>
        <v>36.4924103899007</v>
      </c>
    </row>
    <row r="12" ht="14.25" spans="1:10">
      <c r="A12" s="7" t="s">
        <v>59</v>
      </c>
      <c r="B12" s="8">
        <v>49</v>
      </c>
      <c r="C12" s="8">
        <v>220916</v>
      </c>
      <c r="E12" s="7" t="s">
        <v>59</v>
      </c>
      <c r="F12" s="8">
        <v>46</v>
      </c>
      <c r="G12" s="8">
        <v>152682</v>
      </c>
      <c r="I12" s="7" t="s">
        <v>59</v>
      </c>
      <c r="J12" s="1">
        <f t="shared" si="0"/>
        <v>69.1131470785276</v>
      </c>
    </row>
    <row r="13" ht="14.25" spans="1:10">
      <c r="A13" s="9" t="s">
        <v>60</v>
      </c>
      <c r="B13" s="10">
        <v>12</v>
      </c>
      <c r="C13" s="10">
        <v>82965</v>
      </c>
      <c r="E13" s="9" t="s">
        <v>60</v>
      </c>
      <c r="F13" s="10">
        <v>12</v>
      </c>
      <c r="G13" s="10">
        <v>82965</v>
      </c>
      <c r="I13" s="9" t="s">
        <v>60</v>
      </c>
      <c r="J13" s="1">
        <f t="shared" si="0"/>
        <v>100</v>
      </c>
    </row>
    <row r="14" ht="14.25" spans="1:10">
      <c r="A14" s="9" t="s">
        <v>61</v>
      </c>
      <c r="B14" s="10">
        <v>14</v>
      </c>
      <c r="C14" s="10">
        <v>47078</v>
      </c>
      <c r="E14" s="9" t="s">
        <v>61</v>
      </c>
      <c r="F14" s="10">
        <v>11</v>
      </c>
      <c r="G14" s="10">
        <v>43278</v>
      </c>
      <c r="I14" s="9" t="s">
        <v>61</v>
      </c>
      <c r="J14" s="1">
        <f t="shared" si="0"/>
        <v>91.928289222142</v>
      </c>
    </row>
    <row r="15" ht="14.25" spans="1:10">
      <c r="A15" s="9" t="s">
        <v>62</v>
      </c>
      <c r="B15" s="10">
        <v>9</v>
      </c>
      <c r="C15" s="10">
        <v>74013</v>
      </c>
      <c r="E15" s="9" t="s">
        <v>62</v>
      </c>
      <c r="F15" s="10">
        <v>9</v>
      </c>
      <c r="G15" s="10">
        <v>12579</v>
      </c>
      <c r="I15" s="9" t="s">
        <v>62</v>
      </c>
      <c r="J15" s="1">
        <f t="shared" si="0"/>
        <v>16.9956629240809</v>
      </c>
    </row>
    <row r="16" ht="14.25" spans="1:10">
      <c r="A16" s="9" t="s">
        <v>63</v>
      </c>
      <c r="B16" s="10">
        <v>14</v>
      </c>
      <c r="C16" s="10">
        <v>16860</v>
      </c>
      <c r="E16" s="9" t="s">
        <v>63</v>
      </c>
      <c r="F16" s="10">
        <v>14</v>
      </c>
      <c r="G16" s="10">
        <v>13860</v>
      </c>
      <c r="I16" s="9" t="s">
        <v>63</v>
      </c>
      <c r="J16" s="1">
        <f t="shared" si="0"/>
        <v>82.2064056939502</v>
      </c>
    </row>
    <row r="17" ht="14.25" spans="1:10">
      <c r="A17" s="7" t="s">
        <v>64</v>
      </c>
      <c r="B17" s="8">
        <v>2</v>
      </c>
      <c r="C17" s="8"/>
      <c r="E17" s="7" t="s">
        <v>64</v>
      </c>
      <c r="F17" s="8">
        <v>2</v>
      </c>
      <c r="G17" s="8"/>
      <c r="I17" s="7" t="s">
        <v>64</v>
      </c>
      <c r="J17" s="1"/>
    </row>
    <row r="18" ht="14.25" spans="1:10">
      <c r="A18" s="9" t="s">
        <v>65</v>
      </c>
      <c r="B18" s="10">
        <v>2</v>
      </c>
      <c r="C18" s="10"/>
      <c r="E18" s="9" t="s">
        <v>65</v>
      </c>
      <c r="F18" s="10">
        <v>2</v>
      </c>
      <c r="G18" s="10"/>
      <c r="I18" s="9" t="s">
        <v>65</v>
      </c>
      <c r="J18" s="1"/>
    </row>
    <row r="19" ht="14.25" spans="1:10">
      <c r="A19" s="7" t="s">
        <v>66</v>
      </c>
      <c r="B19" s="8">
        <v>5</v>
      </c>
      <c r="C19" s="8">
        <v>27400</v>
      </c>
      <c r="E19" s="7" t="s">
        <v>66</v>
      </c>
      <c r="F19" s="8">
        <v>5</v>
      </c>
      <c r="G19" s="8">
        <v>27400</v>
      </c>
      <c r="I19" s="7" t="s">
        <v>66</v>
      </c>
      <c r="J19" s="1">
        <f t="shared" si="0"/>
        <v>100</v>
      </c>
    </row>
    <row r="20" ht="14.25" spans="1:10">
      <c r="A20" s="9" t="s">
        <v>67</v>
      </c>
      <c r="B20" s="10">
        <v>5</v>
      </c>
      <c r="C20" s="10">
        <v>27400</v>
      </c>
      <c r="E20" s="9" t="s">
        <v>67</v>
      </c>
      <c r="F20" s="10">
        <v>5</v>
      </c>
      <c r="G20" s="10">
        <v>27400</v>
      </c>
      <c r="I20" s="9" t="s">
        <v>67</v>
      </c>
      <c r="J20" s="1">
        <f t="shared" si="0"/>
        <v>100</v>
      </c>
    </row>
    <row r="21" ht="14.25" spans="1:10">
      <c r="A21" s="7" t="s">
        <v>68</v>
      </c>
      <c r="B21" s="8">
        <v>111</v>
      </c>
      <c r="C21" s="8">
        <v>702310</v>
      </c>
      <c r="E21" s="7" t="s">
        <v>68</v>
      </c>
      <c r="F21" s="8">
        <v>85</v>
      </c>
      <c r="G21" s="8">
        <v>596053</v>
      </c>
      <c r="I21" s="7" t="s">
        <v>68</v>
      </c>
      <c r="J21" s="1">
        <f t="shared" si="0"/>
        <v>84.870356395324</v>
      </c>
    </row>
    <row r="22" ht="14.25" spans="1:10">
      <c r="A22" s="9" t="s">
        <v>69</v>
      </c>
      <c r="B22" s="10">
        <v>14</v>
      </c>
      <c r="C22" s="10">
        <v>146700</v>
      </c>
      <c r="E22" s="9" t="s">
        <v>69</v>
      </c>
      <c r="F22" s="10">
        <v>11</v>
      </c>
      <c r="G22" s="10">
        <v>134700</v>
      </c>
      <c r="I22" s="9" t="s">
        <v>69</v>
      </c>
      <c r="J22" s="1">
        <f t="shared" si="0"/>
        <v>91.8200408997955</v>
      </c>
    </row>
    <row r="23" ht="14.25" spans="1:10">
      <c r="A23" s="9" t="s">
        <v>70</v>
      </c>
      <c r="B23" s="10">
        <v>5</v>
      </c>
      <c r="C23" s="10">
        <v>25100</v>
      </c>
      <c r="E23" s="9" t="s">
        <v>70</v>
      </c>
      <c r="F23" s="10">
        <v>3</v>
      </c>
      <c r="G23" s="10">
        <v>10100</v>
      </c>
      <c r="I23" s="9" t="s">
        <v>70</v>
      </c>
      <c r="J23" s="1">
        <f t="shared" si="0"/>
        <v>40.2390438247012</v>
      </c>
    </row>
    <row r="24" ht="14.25" spans="1:10">
      <c r="A24" s="9" t="s">
        <v>71</v>
      </c>
      <c r="B24" s="10">
        <v>17</v>
      </c>
      <c r="C24" s="10">
        <v>286516</v>
      </c>
      <c r="E24" s="9" t="s">
        <v>71</v>
      </c>
      <c r="F24" s="10">
        <v>15</v>
      </c>
      <c r="G24" s="10">
        <v>229662</v>
      </c>
      <c r="I24" s="9" t="s">
        <v>71</v>
      </c>
      <c r="J24" s="1">
        <f t="shared" si="0"/>
        <v>80.1567800751093</v>
      </c>
    </row>
    <row r="25" ht="14.25" spans="1:10">
      <c r="A25" s="9" t="s">
        <v>72</v>
      </c>
      <c r="B25" s="10">
        <v>5</v>
      </c>
      <c r="C25" s="10">
        <v>31316</v>
      </c>
      <c r="E25" s="9" t="s">
        <v>72</v>
      </c>
      <c r="F25" s="10">
        <v>2</v>
      </c>
      <c r="G25" s="10">
        <v>5000</v>
      </c>
      <c r="I25" s="9" t="s">
        <v>72</v>
      </c>
      <c r="J25" s="1">
        <f t="shared" si="0"/>
        <v>15.966279218291</v>
      </c>
    </row>
    <row r="26" ht="14.25" spans="1:10">
      <c r="A26" s="9" t="s">
        <v>73</v>
      </c>
      <c r="B26" s="10">
        <v>5</v>
      </c>
      <c r="C26" s="10">
        <v>60390</v>
      </c>
      <c r="E26" s="9" t="s">
        <v>73</v>
      </c>
      <c r="F26" s="10">
        <v>5</v>
      </c>
      <c r="G26" s="10">
        <v>28190</v>
      </c>
      <c r="I26" s="9" t="s">
        <v>73</v>
      </c>
      <c r="J26" s="1">
        <f t="shared" si="0"/>
        <v>46.6799138930286</v>
      </c>
    </row>
    <row r="27" ht="14.25" spans="1:10">
      <c r="A27" s="9" t="s">
        <v>74</v>
      </c>
      <c r="B27" s="10">
        <v>14</v>
      </c>
      <c r="C27" s="10">
        <v>16532</v>
      </c>
      <c r="E27" s="9" t="s">
        <v>74</v>
      </c>
      <c r="F27" s="10">
        <v>11</v>
      </c>
      <c r="G27" s="10"/>
      <c r="I27" s="9" t="s">
        <v>74</v>
      </c>
      <c r="J27" s="1">
        <f t="shared" si="0"/>
        <v>0</v>
      </c>
    </row>
    <row r="28" ht="14.25" spans="1:10">
      <c r="A28" s="9" t="s">
        <v>75</v>
      </c>
      <c r="B28" s="10">
        <v>39</v>
      </c>
      <c r="C28" s="10">
        <v>120319</v>
      </c>
      <c r="E28" s="9" t="s">
        <v>75</v>
      </c>
      <c r="F28" s="10">
        <v>33</v>
      </c>
      <c r="G28" s="10">
        <v>120319</v>
      </c>
      <c r="I28" s="9" t="s">
        <v>75</v>
      </c>
      <c r="J28" s="1">
        <f t="shared" si="0"/>
        <v>100</v>
      </c>
    </row>
    <row r="29" ht="14.25" spans="1:10">
      <c r="A29" s="9" t="s">
        <v>76</v>
      </c>
      <c r="B29" s="10">
        <v>12</v>
      </c>
      <c r="C29" s="10">
        <v>15437</v>
      </c>
      <c r="E29" s="9" t="s">
        <v>76</v>
      </c>
      <c r="F29" s="10">
        <v>5</v>
      </c>
      <c r="G29" s="10">
        <v>4800</v>
      </c>
      <c r="I29" s="9" t="s">
        <v>76</v>
      </c>
      <c r="J29" s="1">
        <f t="shared" si="0"/>
        <v>31.0941245060569</v>
      </c>
    </row>
    <row r="30" ht="14.25" spans="1:10">
      <c r="A30" s="7" t="s">
        <v>77</v>
      </c>
      <c r="B30" s="8">
        <v>38</v>
      </c>
      <c r="C30" s="8">
        <v>175428</v>
      </c>
      <c r="E30" s="7" t="s">
        <v>77</v>
      </c>
      <c r="F30" s="8">
        <v>30</v>
      </c>
      <c r="G30" s="8">
        <v>129160</v>
      </c>
      <c r="I30" s="7" t="s">
        <v>77</v>
      </c>
      <c r="J30" s="1">
        <f t="shared" si="0"/>
        <v>73.6256469890781</v>
      </c>
    </row>
    <row r="31" ht="14.25" spans="1:10">
      <c r="A31" s="9" t="s">
        <v>78</v>
      </c>
      <c r="B31" s="10">
        <v>38</v>
      </c>
      <c r="C31" s="10">
        <v>175428</v>
      </c>
      <c r="E31" s="9" t="s">
        <v>78</v>
      </c>
      <c r="F31" s="10">
        <v>30</v>
      </c>
      <c r="G31" s="10">
        <v>129160</v>
      </c>
      <c r="I31" s="9" t="s">
        <v>78</v>
      </c>
      <c r="J31" s="1">
        <f t="shared" si="0"/>
        <v>73.6256469890781</v>
      </c>
    </row>
    <row r="32" ht="14.25" spans="1:10">
      <c r="A32" s="7" t="s">
        <v>79</v>
      </c>
      <c r="B32" s="8">
        <v>112</v>
      </c>
      <c r="C32" s="8">
        <v>383721.35</v>
      </c>
      <c r="E32" s="7" t="s">
        <v>79</v>
      </c>
      <c r="F32" s="8">
        <v>108</v>
      </c>
      <c r="G32" s="8">
        <v>335966.35</v>
      </c>
      <c r="I32" s="7" t="s">
        <v>79</v>
      </c>
      <c r="J32" s="1">
        <f t="shared" si="0"/>
        <v>87.5547711900836</v>
      </c>
    </row>
    <row r="33" ht="14.25" spans="1:10">
      <c r="A33" s="9" t="s">
        <v>80</v>
      </c>
      <c r="B33" s="10">
        <v>39</v>
      </c>
      <c r="C33" s="10">
        <v>171945.35</v>
      </c>
      <c r="E33" s="9" t="s">
        <v>80</v>
      </c>
      <c r="F33" s="10">
        <v>37</v>
      </c>
      <c r="G33" s="10">
        <v>159670.35</v>
      </c>
      <c r="I33" s="9" t="s">
        <v>80</v>
      </c>
      <c r="J33" s="1">
        <f t="shared" si="0"/>
        <v>92.8611038332819</v>
      </c>
    </row>
    <row r="34" ht="14.25" spans="1:10">
      <c r="A34" s="9" t="s">
        <v>81</v>
      </c>
      <c r="B34" s="10">
        <v>7</v>
      </c>
      <c r="C34" s="10">
        <v>23200</v>
      </c>
      <c r="E34" s="9" t="s">
        <v>81</v>
      </c>
      <c r="F34" s="10">
        <v>6</v>
      </c>
      <c r="G34" s="10">
        <v>9200</v>
      </c>
      <c r="I34" s="9" t="s">
        <v>81</v>
      </c>
      <c r="J34" s="1">
        <f t="shared" si="0"/>
        <v>39.6551724137931</v>
      </c>
    </row>
    <row r="35" ht="14.25" spans="1:10">
      <c r="A35" s="9" t="s">
        <v>82</v>
      </c>
      <c r="B35" s="10">
        <v>20</v>
      </c>
      <c r="C35" s="10">
        <v>104338</v>
      </c>
      <c r="E35" s="9" t="s">
        <v>82</v>
      </c>
      <c r="F35" s="10">
        <v>19</v>
      </c>
      <c r="G35" s="10">
        <v>104338</v>
      </c>
      <c r="I35" s="9" t="s">
        <v>82</v>
      </c>
      <c r="J35" s="1">
        <f t="shared" si="0"/>
        <v>100</v>
      </c>
    </row>
    <row r="36" ht="14.25" spans="1:10">
      <c r="A36" s="9" t="s">
        <v>83</v>
      </c>
      <c r="B36" s="10">
        <v>23</v>
      </c>
      <c r="C36" s="10">
        <v>37600</v>
      </c>
      <c r="E36" s="9" t="s">
        <v>83</v>
      </c>
      <c r="F36" s="10">
        <v>23</v>
      </c>
      <c r="G36" s="10">
        <v>26600</v>
      </c>
      <c r="I36" s="9" t="s">
        <v>83</v>
      </c>
      <c r="J36" s="1">
        <f t="shared" si="0"/>
        <v>70.7446808510638</v>
      </c>
    </row>
    <row r="37" ht="14.25" spans="1:10">
      <c r="A37" s="9" t="s">
        <v>84</v>
      </c>
      <c r="B37" s="10">
        <v>5</v>
      </c>
      <c r="C37" s="10">
        <v>17500</v>
      </c>
      <c r="E37" s="9" t="s">
        <v>84</v>
      </c>
      <c r="F37" s="10">
        <v>5</v>
      </c>
      <c r="G37" s="10">
        <v>17500</v>
      </c>
      <c r="I37" s="9" t="s">
        <v>84</v>
      </c>
      <c r="J37" s="1">
        <f t="shared" si="0"/>
        <v>100</v>
      </c>
    </row>
    <row r="38" ht="14.25" spans="1:10">
      <c r="A38" s="9" t="s">
        <v>85</v>
      </c>
      <c r="B38" s="10">
        <v>18</v>
      </c>
      <c r="C38" s="10">
        <v>29138</v>
      </c>
      <c r="E38" s="9" t="s">
        <v>85</v>
      </c>
      <c r="F38" s="10">
        <v>18</v>
      </c>
      <c r="G38" s="10">
        <v>18658</v>
      </c>
      <c r="I38" s="9" t="s">
        <v>85</v>
      </c>
      <c r="J38" s="1">
        <f t="shared" si="0"/>
        <v>64.033221223145</v>
      </c>
    </row>
    <row r="39" ht="14.25" spans="1:10">
      <c r="A39" s="7" t="s">
        <v>86</v>
      </c>
      <c r="B39" s="8">
        <v>118</v>
      </c>
      <c r="C39" s="8">
        <v>365129.65</v>
      </c>
      <c r="E39" s="7" t="s">
        <v>86</v>
      </c>
      <c r="F39" s="8">
        <v>93</v>
      </c>
      <c r="G39" s="8">
        <v>218910.25</v>
      </c>
      <c r="I39" s="7" t="s">
        <v>86</v>
      </c>
      <c r="J39" s="1">
        <f t="shared" si="0"/>
        <v>59.9541149287657</v>
      </c>
    </row>
    <row r="40" ht="14.25" spans="1:10">
      <c r="A40" s="9" t="s">
        <v>87</v>
      </c>
      <c r="B40" s="10">
        <v>3</v>
      </c>
      <c r="C40" s="10">
        <v>6000</v>
      </c>
      <c r="E40" s="9" t="s">
        <v>87</v>
      </c>
      <c r="F40" s="10">
        <v>3</v>
      </c>
      <c r="G40" s="10"/>
      <c r="I40" s="9" t="s">
        <v>87</v>
      </c>
      <c r="J40" s="1">
        <f t="shared" si="0"/>
        <v>0</v>
      </c>
    </row>
    <row r="41" ht="14.25" spans="1:10">
      <c r="A41" s="9" t="s">
        <v>88</v>
      </c>
      <c r="B41" s="10">
        <v>47</v>
      </c>
      <c r="C41" s="10">
        <v>111913</v>
      </c>
      <c r="E41" s="9" t="s">
        <v>88</v>
      </c>
      <c r="F41" s="10">
        <v>29</v>
      </c>
      <c r="G41" s="10">
        <v>17440</v>
      </c>
      <c r="I41" s="9" t="s">
        <v>88</v>
      </c>
      <c r="J41" s="1">
        <f t="shared" si="0"/>
        <v>15.5835336377365</v>
      </c>
    </row>
    <row r="42" ht="14.25" spans="1:10">
      <c r="A42" s="9" t="s">
        <v>89</v>
      </c>
      <c r="B42" s="10">
        <v>7</v>
      </c>
      <c r="C42" s="10">
        <v>83000</v>
      </c>
      <c r="E42" s="9" t="s">
        <v>89</v>
      </c>
      <c r="F42" s="10">
        <v>7</v>
      </c>
      <c r="G42" s="10">
        <v>83000</v>
      </c>
      <c r="I42" s="9" t="s">
        <v>89</v>
      </c>
      <c r="J42" s="1">
        <f t="shared" si="0"/>
        <v>100</v>
      </c>
    </row>
    <row r="43" ht="14.25" spans="1:10">
      <c r="A43" s="9" t="s">
        <v>90</v>
      </c>
      <c r="B43" s="10">
        <v>28</v>
      </c>
      <c r="C43" s="10">
        <v>109162</v>
      </c>
      <c r="E43" s="9" t="s">
        <v>90</v>
      </c>
      <c r="F43" s="10">
        <v>25</v>
      </c>
      <c r="G43" s="10">
        <v>97762</v>
      </c>
      <c r="I43" s="9" t="s">
        <v>90</v>
      </c>
      <c r="J43" s="1">
        <f t="shared" si="0"/>
        <v>89.556805481761</v>
      </c>
    </row>
    <row r="44" ht="14.25" spans="1:10">
      <c r="A44" s="9" t="s">
        <v>91</v>
      </c>
      <c r="B44" s="10">
        <v>33</v>
      </c>
      <c r="C44" s="10">
        <v>55054.65</v>
      </c>
      <c r="E44" s="9" t="s">
        <v>91</v>
      </c>
      <c r="F44" s="10">
        <v>29</v>
      </c>
      <c r="G44" s="10">
        <v>20708.25</v>
      </c>
      <c r="I44" s="9" t="s">
        <v>91</v>
      </c>
      <c r="J44" s="1">
        <f t="shared" si="0"/>
        <v>37.6139890091028</v>
      </c>
    </row>
  </sheetData>
  <mergeCells count="2">
    <mergeCell ref="A1:C1"/>
    <mergeCell ref="E1:G1"/>
  </mergeCells>
  <pageMargins left="0.699306" right="0.69930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44"/>
  <sheetViews>
    <sheetView workbookViewId="0">
      <selection activeCell="N5" sqref="N5"/>
    </sheetView>
  </sheetViews>
  <sheetFormatPr defaultColWidth="9" defaultRowHeight="13.9" customHeight="1" outlineLevelCol="7"/>
  <cols>
    <col min="1" max="1" width="12" customWidth="1"/>
    <col min="2" max="2" width="11.25" customWidth="1"/>
    <col min="3" max="3" width="9" customWidth="1"/>
    <col min="4" max="4" width="12.875" customWidth="1"/>
    <col min="5" max="5" width="11.375" customWidth="1"/>
    <col min="6" max="6" width="9" customWidth="1"/>
    <col min="7" max="7" width="12.125" customWidth="1"/>
    <col min="8" max="257" width="9" customWidth="1"/>
  </cols>
  <sheetData>
    <row r="2" ht="14.25" spans="2:8">
      <c r="B2">
        <f>SUM(B4:B44)/2</f>
        <v>471919</v>
      </c>
      <c r="E2">
        <f>SUM(E4:E44)/2</f>
        <v>467877</v>
      </c>
      <c r="H2" s="1">
        <f>E2/B2*100</f>
        <v>99.1434970831859</v>
      </c>
    </row>
    <row r="3" ht="14.25" spans="1:8">
      <c r="A3" s="2" t="s">
        <v>47</v>
      </c>
      <c r="B3" s="3" t="s">
        <v>92</v>
      </c>
      <c r="D3" s="4" t="s">
        <v>93</v>
      </c>
      <c r="E3" s="4" t="s">
        <v>94</v>
      </c>
      <c r="G3" s="4" t="s">
        <v>93</v>
      </c>
      <c r="H3" s="1"/>
    </row>
    <row r="4" ht="14.25" spans="1:8">
      <c r="A4" s="5" t="s">
        <v>51</v>
      </c>
      <c r="B4" s="6">
        <v>275039</v>
      </c>
      <c r="D4" s="7" t="s">
        <v>51</v>
      </c>
      <c r="E4" s="8">
        <v>274985</v>
      </c>
      <c r="G4" s="7" t="s">
        <v>51</v>
      </c>
      <c r="H4" s="1">
        <f t="shared" ref="H4:H44" si="0">E4/B4*100</f>
        <v>99.9803664207622</v>
      </c>
    </row>
    <row r="5" ht="14.25" spans="1:8">
      <c r="A5" s="9" t="s">
        <v>52</v>
      </c>
      <c r="B5" s="10">
        <v>3938</v>
      </c>
      <c r="D5" s="9" t="s">
        <v>52</v>
      </c>
      <c r="E5" s="10">
        <v>3938</v>
      </c>
      <c r="G5" s="9" t="s">
        <v>52</v>
      </c>
      <c r="H5" s="1">
        <f t="shared" si="0"/>
        <v>100</v>
      </c>
    </row>
    <row r="6" ht="14.25" spans="1:8">
      <c r="A6" s="9" t="s">
        <v>53</v>
      </c>
      <c r="B6" s="10">
        <v>921</v>
      </c>
      <c r="D6" s="9" t="s">
        <v>53</v>
      </c>
      <c r="E6" s="10">
        <v>892</v>
      </c>
      <c r="G6" s="9" t="s">
        <v>53</v>
      </c>
      <c r="H6" s="1">
        <f t="shared" si="0"/>
        <v>96.8512486427796</v>
      </c>
    </row>
    <row r="7" ht="14.25" spans="1:8">
      <c r="A7" s="9" t="s">
        <v>54</v>
      </c>
      <c r="B7" s="10">
        <v>1774</v>
      </c>
      <c r="D7" s="9" t="s">
        <v>54</v>
      </c>
      <c r="E7" s="10">
        <v>1774</v>
      </c>
      <c r="G7" s="9" t="s">
        <v>54</v>
      </c>
      <c r="H7" s="1">
        <f t="shared" si="0"/>
        <v>100</v>
      </c>
    </row>
    <row r="8" ht="14.25" spans="1:8">
      <c r="A8" s="9" t="s">
        <v>55</v>
      </c>
      <c r="B8" s="10">
        <v>264620</v>
      </c>
      <c r="D8" s="9" t="s">
        <v>55</v>
      </c>
      <c r="E8" s="10">
        <v>264620</v>
      </c>
      <c r="G8" s="9" t="s">
        <v>55</v>
      </c>
      <c r="H8" s="1">
        <f t="shared" si="0"/>
        <v>100</v>
      </c>
    </row>
    <row r="9" ht="14.25" spans="1:8">
      <c r="A9" s="9" t="s">
        <v>56</v>
      </c>
      <c r="B9" s="10">
        <v>3786</v>
      </c>
      <c r="D9" s="9" t="s">
        <v>56</v>
      </c>
      <c r="E9" s="10">
        <v>3761</v>
      </c>
      <c r="G9" s="9" t="s">
        <v>56</v>
      </c>
      <c r="H9" s="1">
        <f t="shared" si="0"/>
        <v>99.3396724775489</v>
      </c>
    </row>
    <row r="10" ht="14.25" spans="1:8">
      <c r="A10" s="5" t="s">
        <v>57</v>
      </c>
      <c r="B10" s="6">
        <v>2068</v>
      </c>
      <c r="D10" s="7" t="s">
        <v>57</v>
      </c>
      <c r="E10" s="8">
        <v>1844</v>
      </c>
      <c r="G10" s="7" t="s">
        <v>57</v>
      </c>
      <c r="H10" s="1">
        <f t="shared" si="0"/>
        <v>89.1682785299807</v>
      </c>
    </row>
    <row r="11" ht="14.25" spans="1:8">
      <c r="A11" s="9" t="s">
        <v>58</v>
      </c>
      <c r="B11" s="10">
        <v>2068</v>
      </c>
      <c r="D11" s="9" t="s">
        <v>58</v>
      </c>
      <c r="E11" s="10">
        <v>1844</v>
      </c>
      <c r="G11" s="9" t="s">
        <v>58</v>
      </c>
      <c r="H11" s="1">
        <f t="shared" si="0"/>
        <v>89.1682785299807</v>
      </c>
    </row>
    <row r="12" ht="14.25" spans="1:8">
      <c r="A12" s="5" t="s">
        <v>59</v>
      </c>
      <c r="B12" s="6">
        <v>41278</v>
      </c>
      <c r="D12" s="7" t="s">
        <v>59</v>
      </c>
      <c r="E12" s="8">
        <v>41074</v>
      </c>
      <c r="G12" s="7" t="s">
        <v>59</v>
      </c>
      <c r="H12" s="1">
        <f t="shared" si="0"/>
        <v>99.5057900092059</v>
      </c>
    </row>
    <row r="13" ht="14.25" spans="1:8">
      <c r="A13" s="9" t="s">
        <v>60</v>
      </c>
      <c r="B13" s="10">
        <v>33873</v>
      </c>
      <c r="D13" s="9" t="s">
        <v>60</v>
      </c>
      <c r="E13" s="10">
        <v>34003</v>
      </c>
      <c r="G13" s="9" t="s">
        <v>60</v>
      </c>
      <c r="H13" s="1">
        <v>100</v>
      </c>
    </row>
    <row r="14" ht="14.25" spans="1:8">
      <c r="A14" s="9" t="s">
        <v>61</v>
      </c>
      <c r="B14" s="10">
        <v>2052</v>
      </c>
      <c r="D14" s="9" t="s">
        <v>61</v>
      </c>
      <c r="E14" s="10">
        <v>1746</v>
      </c>
      <c r="G14" s="9" t="s">
        <v>61</v>
      </c>
      <c r="H14" s="1">
        <f t="shared" si="0"/>
        <v>85.0877192982456</v>
      </c>
    </row>
    <row r="15" ht="14.25" spans="1:8">
      <c r="A15" s="9" t="s">
        <v>62</v>
      </c>
      <c r="B15" s="10">
        <v>1024</v>
      </c>
      <c r="D15" s="9" t="s">
        <v>62</v>
      </c>
      <c r="E15" s="10">
        <v>996</v>
      </c>
      <c r="G15" s="9" t="s">
        <v>62</v>
      </c>
      <c r="H15" s="1">
        <f t="shared" si="0"/>
        <v>97.265625</v>
      </c>
    </row>
    <row r="16" ht="14.25" spans="1:8">
      <c r="A16" s="9" t="s">
        <v>63</v>
      </c>
      <c r="B16" s="10">
        <v>4329</v>
      </c>
      <c r="D16" s="9" t="s">
        <v>63</v>
      </c>
      <c r="E16" s="10">
        <v>4329</v>
      </c>
      <c r="G16" s="9" t="s">
        <v>63</v>
      </c>
      <c r="H16" s="1">
        <f t="shared" si="0"/>
        <v>100</v>
      </c>
    </row>
    <row r="17" ht="14.25" spans="1:8">
      <c r="A17" s="5" t="s">
        <v>64</v>
      </c>
      <c r="B17" s="6">
        <v>1</v>
      </c>
      <c r="D17" s="7" t="s">
        <v>64</v>
      </c>
      <c r="E17" s="8">
        <v>1</v>
      </c>
      <c r="G17" s="7" t="s">
        <v>64</v>
      </c>
      <c r="H17" s="1">
        <f t="shared" si="0"/>
        <v>100</v>
      </c>
    </row>
    <row r="18" ht="14.25" spans="1:8">
      <c r="A18" s="9" t="s">
        <v>65</v>
      </c>
      <c r="B18" s="10">
        <v>1</v>
      </c>
      <c r="D18" s="9" t="s">
        <v>65</v>
      </c>
      <c r="E18" s="10">
        <v>1</v>
      </c>
      <c r="G18" s="9" t="s">
        <v>65</v>
      </c>
      <c r="H18" s="1">
        <f t="shared" si="0"/>
        <v>100</v>
      </c>
    </row>
    <row r="19" ht="14.25" spans="1:8">
      <c r="A19" s="5" t="s">
        <v>66</v>
      </c>
      <c r="B19" s="6">
        <v>5181</v>
      </c>
      <c r="D19" s="7" t="s">
        <v>66</v>
      </c>
      <c r="E19" s="8">
        <v>5181</v>
      </c>
      <c r="G19" s="7" t="s">
        <v>66</v>
      </c>
      <c r="H19" s="1">
        <f t="shared" si="0"/>
        <v>100</v>
      </c>
    </row>
    <row r="20" ht="14.25" spans="1:8">
      <c r="A20" s="9" t="s">
        <v>67</v>
      </c>
      <c r="B20" s="10">
        <v>5181</v>
      </c>
      <c r="D20" s="9" t="s">
        <v>67</v>
      </c>
      <c r="E20" s="10">
        <v>5181</v>
      </c>
      <c r="G20" s="9" t="s">
        <v>67</v>
      </c>
      <c r="H20" s="1">
        <f t="shared" si="0"/>
        <v>100</v>
      </c>
    </row>
    <row r="21" ht="14.25" spans="1:8">
      <c r="A21" s="5" t="s">
        <v>68</v>
      </c>
      <c r="B21" s="6">
        <v>10277</v>
      </c>
      <c r="D21" s="7" t="s">
        <v>68</v>
      </c>
      <c r="E21" s="8">
        <v>9488</v>
      </c>
      <c r="G21" s="7" t="s">
        <v>68</v>
      </c>
      <c r="H21" s="1">
        <f t="shared" si="0"/>
        <v>92.322662255522</v>
      </c>
    </row>
    <row r="22" ht="14.25" spans="1:8">
      <c r="A22" s="9" t="s">
        <v>69</v>
      </c>
      <c r="B22" s="10">
        <v>799</v>
      </c>
      <c r="D22" s="9" t="s">
        <v>69</v>
      </c>
      <c r="E22" s="10">
        <v>799</v>
      </c>
      <c r="G22" s="9" t="s">
        <v>69</v>
      </c>
      <c r="H22" s="1">
        <f t="shared" si="0"/>
        <v>100</v>
      </c>
    </row>
    <row r="23" ht="14.25" spans="1:8">
      <c r="A23" s="9" t="s">
        <v>70</v>
      </c>
      <c r="B23" s="10">
        <v>564</v>
      </c>
      <c r="D23" s="9" t="s">
        <v>70</v>
      </c>
      <c r="E23" s="10">
        <v>564</v>
      </c>
      <c r="G23" s="9" t="s">
        <v>70</v>
      </c>
      <c r="H23" s="1">
        <f t="shared" si="0"/>
        <v>100</v>
      </c>
    </row>
    <row r="24" ht="14.25" spans="1:8">
      <c r="A24" s="9" t="s">
        <v>95</v>
      </c>
      <c r="B24" s="10">
        <v>427</v>
      </c>
      <c r="D24" s="9" t="s">
        <v>95</v>
      </c>
      <c r="E24" s="10">
        <v>425</v>
      </c>
      <c r="G24" s="9" t="s">
        <v>95</v>
      </c>
      <c r="H24" s="1">
        <f t="shared" si="0"/>
        <v>99.5316159250585</v>
      </c>
    </row>
    <row r="25" ht="14.25" spans="1:8">
      <c r="A25" s="9" t="s">
        <v>71</v>
      </c>
      <c r="B25" s="10">
        <v>1323</v>
      </c>
      <c r="D25" s="9" t="s">
        <v>71</v>
      </c>
      <c r="E25" s="10">
        <v>1323</v>
      </c>
      <c r="G25" s="9" t="s">
        <v>71</v>
      </c>
      <c r="H25" s="1">
        <f t="shared" si="0"/>
        <v>100</v>
      </c>
    </row>
    <row r="26" ht="14.25" spans="1:8">
      <c r="A26" s="9" t="s">
        <v>72</v>
      </c>
      <c r="B26" s="10">
        <v>2512</v>
      </c>
      <c r="D26" s="9" t="s">
        <v>72</v>
      </c>
      <c r="E26" s="10">
        <v>2512</v>
      </c>
      <c r="G26" s="9" t="s">
        <v>72</v>
      </c>
      <c r="H26" s="1">
        <f t="shared" si="0"/>
        <v>100</v>
      </c>
    </row>
    <row r="27" ht="14.25" spans="1:8">
      <c r="A27" s="9" t="s">
        <v>73</v>
      </c>
      <c r="B27" s="10">
        <v>857</v>
      </c>
      <c r="D27" s="9" t="s">
        <v>73</v>
      </c>
      <c r="E27" s="10">
        <v>857</v>
      </c>
      <c r="G27" s="9" t="s">
        <v>73</v>
      </c>
      <c r="H27" s="1">
        <f t="shared" si="0"/>
        <v>100</v>
      </c>
    </row>
    <row r="28" ht="14.25" spans="1:8">
      <c r="A28" s="9" t="s">
        <v>74</v>
      </c>
      <c r="B28" s="10">
        <v>2170</v>
      </c>
      <c r="D28" s="9" t="s">
        <v>74</v>
      </c>
      <c r="E28" s="10">
        <v>1540</v>
      </c>
      <c r="G28" s="9" t="s">
        <v>74</v>
      </c>
      <c r="H28" s="1">
        <f t="shared" si="0"/>
        <v>70.9677419354839</v>
      </c>
    </row>
    <row r="29" ht="14.25" spans="1:8">
      <c r="A29" s="9" t="s">
        <v>75</v>
      </c>
      <c r="B29" s="10">
        <v>1210</v>
      </c>
      <c r="D29" s="9" t="s">
        <v>75</v>
      </c>
      <c r="E29" s="10">
        <v>1055</v>
      </c>
      <c r="G29" s="9" t="s">
        <v>75</v>
      </c>
      <c r="H29" s="1">
        <f t="shared" si="0"/>
        <v>87.1900826446281</v>
      </c>
    </row>
    <row r="30" ht="14.25" spans="1:8">
      <c r="A30" s="9" t="s">
        <v>76</v>
      </c>
      <c r="B30" s="10">
        <v>415</v>
      </c>
      <c r="D30" s="9" t="s">
        <v>76</v>
      </c>
      <c r="E30" s="10">
        <v>413</v>
      </c>
      <c r="G30" s="9" t="s">
        <v>76</v>
      </c>
      <c r="H30" s="1">
        <f t="shared" si="0"/>
        <v>99.5180722891566</v>
      </c>
    </row>
    <row r="31" ht="14.25" spans="1:8">
      <c r="A31" s="5" t="s">
        <v>77</v>
      </c>
      <c r="B31" s="6">
        <v>1504</v>
      </c>
      <c r="D31" s="7" t="s">
        <v>77</v>
      </c>
      <c r="E31" s="8">
        <v>1490</v>
      </c>
      <c r="G31" s="7" t="s">
        <v>77</v>
      </c>
      <c r="H31" s="1">
        <f t="shared" si="0"/>
        <v>99.0691489361702</v>
      </c>
    </row>
    <row r="32" ht="14.25" spans="1:8">
      <c r="A32" s="9" t="s">
        <v>78</v>
      </c>
      <c r="B32" s="10">
        <v>1504</v>
      </c>
      <c r="D32" s="9" t="s">
        <v>78</v>
      </c>
      <c r="E32" s="10">
        <v>1490</v>
      </c>
      <c r="G32" s="9" t="s">
        <v>78</v>
      </c>
      <c r="H32" s="1">
        <f t="shared" si="0"/>
        <v>99.0691489361702</v>
      </c>
    </row>
    <row r="33" ht="14.25" spans="1:8">
      <c r="A33" s="5" t="s">
        <v>79</v>
      </c>
      <c r="B33" s="6">
        <v>126252</v>
      </c>
      <c r="D33" s="7" t="s">
        <v>79</v>
      </c>
      <c r="E33" s="8">
        <v>125168</v>
      </c>
      <c r="G33" s="7" t="s">
        <v>79</v>
      </c>
      <c r="H33" s="1">
        <f t="shared" si="0"/>
        <v>99.1413997402021</v>
      </c>
    </row>
    <row r="34" ht="14.25" spans="1:8">
      <c r="A34" s="9" t="s">
        <v>80</v>
      </c>
      <c r="B34" s="10">
        <v>3805</v>
      </c>
      <c r="D34" s="9" t="s">
        <v>80</v>
      </c>
      <c r="E34" s="10">
        <v>2691</v>
      </c>
      <c r="G34" s="9" t="s">
        <v>80</v>
      </c>
      <c r="H34" s="1">
        <f t="shared" si="0"/>
        <v>70.7227332457293</v>
      </c>
    </row>
    <row r="35" ht="14.25" spans="1:8">
      <c r="A35" s="9" t="s">
        <v>81</v>
      </c>
      <c r="B35" s="10">
        <v>120985</v>
      </c>
      <c r="D35" s="9" t="s">
        <v>81</v>
      </c>
      <c r="E35" s="10">
        <v>121015</v>
      </c>
      <c r="G35" s="9" t="s">
        <v>81</v>
      </c>
      <c r="H35" s="1">
        <v>100</v>
      </c>
    </row>
    <row r="36" ht="14.25" spans="1:8">
      <c r="A36" s="9" t="s">
        <v>82</v>
      </c>
      <c r="B36" s="10">
        <v>988</v>
      </c>
      <c r="D36" s="9" t="s">
        <v>82</v>
      </c>
      <c r="E36" s="10">
        <v>988</v>
      </c>
      <c r="G36" s="9" t="s">
        <v>82</v>
      </c>
      <c r="H36" s="1">
        <f t="shared" si="0"/>
        <v>100</v>
      </c>
    </row>
    <row r="37" ht="14.25" spans="1:8">
      <c r="A37" s="9" t="s">
        <v>83</v>
      </c>
      <c r="B37" s="10">
        <v>168</v>
      </c>
      <c r="D37" s="9" t="s">
        <v>83</v>
      </c>
      <c r="E37" s="10">
        <v>168</v>
      </c>
      <c r="G37" s="9" t="s">
        <v>83</v>
      </c>
      <c r="H37" s="1">
        <f t="shared" si="0"/>
        <v>100</v>
      </c>
    </row>
    <row r="38" ht="14.25" spans="1:8">
      <c r="A38" s="9" t="s">
        <v>85</v>
      </c>
      <c r="B38" s="10">
        <v>306</v>
      </c>
      <c r="D38" s="9" t="s">
        <v>85</v>
      </c>
      <c r="E38" s="10">
        <v>306</v>
      </c>
      <c r="G38" s="9" t="s">
        <v>85</v>
      </c>
      <c r="H38" s="1">
        <f t="shared" si="0"/>
        <v>100</v>
      </c>
    </row>
    <row r="39" ht="14.25" spans="1:8">
      <c r="A39" s="5" t="s">
        <v>86</v>
      </c>
      <c r="B39" s="6">
        <v>10319</v>
      </c>
      <c r="D39" s="7" t="s">
        <v>86</v>
      </c>
      <c r="E39" s="8">
        <v>8646</v>
      </c>
      <c r="G39" s="7" t="s">
        <v>86</v>
      </c>
      <c r="H39" s="1">
        <f t="shared" si="0"/>
        <v>83.7871886810737</v>
      </c>
    </row>
    <row r="40" ht="14.25" spans="1:8">
      <c r="A40" s="9" t="s">
        <v>87</v>
      </c>
      <c r="B40" s="10">
        <v>245</v>
      </c>
      <c r="D40" s="9" t="s">
        <v>87</v>
      </c>
      <c r="E40" s="10">
        <v>245</v>
      </c>
      <c r="G40" s="9" t="s">
        <v>87</v>
      </c>
      <c r="H40" s="1">
        <f t="shared" si="0"/>
        <v>100</v>
      </c>
    </row>
    <row r="41" ht="14.25" spans="1:8">
      <c r="A41" s="9" t="s">
        <v>88</v>
      </c>
      <c r="B41" s="10">
        <v>5550</v>
      </c>
      <c r="D41" s="9" t="s">
        <v>88</v>
      </c>
      <c r="E41" s="10">
        <v>3878</v>
      </c>
      <c r="G41" s="9" t="s">
        <v>88</v>
      </c>
      <c r="H41" s="1">
        <f t="shared" si="0"/>
        <v>69.8738738738739</v>
      </c>
    </row>
    <row r="42" ht="14.25" spans="1:8">
      <c r="A42" s="9" t="s">
        <v>89</v>
      </c>
      <c r="B42" s="10">
        <v>248</v>
      </c>
      <c r="D42" s="9" t="s">
        <v>89</v>
      </c>
      <c r="E42" s="10">
        <v>248</v>
      </c>
      <c r="G42" s="9" t="s">
        <v>89</v>
      </c>
      <c r="H42" s="1">
        <f t="shared" si="0"/>
        <v>100</v>
      </c>
    </row>
    <row r="43" ht="14.25" spans="1:8">
      <c r="A43" s="9" t="s">
        <v>90</v>
      </c>
      <c r="B43" s="10">
        <v>2676</v>
      </c>
      <c r="D43" s="9" t="s">
        <v>90</v>
      </c>
      <c r="E43" s="10">
        <v>2676</v>
      </c>
      <c r="G43" s="9" t="s">
        <v>90</v>
      </c>
      <c r="H43" s="1">
        <f t="shared" si="0"/>
        <v>100</v>
      </c>
    </row>
    <row r="44" ht="14.25" spans="1:8">
      <c r="A44" s="9" t="s">
        <v>91</v>
      </c>
      <c r="B44" s="10">
        <v>1600</v>
      </c>
      <c r="D44" s="9" t="s">
        <v>91</v>
      </c>
      <c r="E44" s="10">
        <v>1599</v>
      </c>
      <c r="G44" s="9" t="s">
        <v>91</v>
      </c>
      <c r="H44" s="1">
        <f t="shared" si="0"/>
        <v>99.9375</v>
      </c>
    </row>
  </sheetData>
  <pageMargins left="0.699306" right="0.69930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JisuOffice/1.0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土建</vt:lpstr>
      <vt:lpstr>设备购置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汪庆忠</dc:creator>
  <cp:lastModifiedBy>王者</cp:lastModifiedBy>
  <cp:revision>7</cp:revision>
  <dcterms:created xsi:type="dcterms:W3CDTF">2016-11-16T00:29:00Z</dcterms:created>
  <dcterms:modified xsi:type="dcterms:W3CDTF">2025-09-19T00:43:02Z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15EB5B8D35F342B9A963BD9E3922984B_13</vt:lpwstr>
  </property>
</Properties>
</file>