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1" sheetId="1" r:id="rId1"/>
  </sheets>
  <definedNames>
    <definedName name="_xlnm._FilterDatabase" localSheetId="0" hidden="1">'1'!$A$2:$I$2</definedName>
  </definedNames>
  <calcPr calcId="144525"/>
</workbook>
</file>

<file path=xl/sharedStrings.xml><?xml version="1.0" encoding="utf-8"?>
<sst xmlns="http://schemas.openxmlformats.org/spreadsheetml/2006/main" count="10" uniqueCount="10">
  <si>
    <t>资格复审人员名单</t>
  </si>
  <si>
    <t>序号</t>
  </si>
  <si>
    <t>岗位代码</t>
  </si>
  <si>
    <t>准考证号</t>
  </si>
  <si>
    <t>职业能力测试成绩</t>
  </si>
  <si>
    <t>综合知识成绩</t>
  </si>
  <si>
    <t>笔试
总成绩</t>
  </si>
  <si>
    <t>加分</t>
  </si>
  <si>
    <t>总成绩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</si>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</sst>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19" borderId="8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NumberFormat="1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SheetLayoutView="60" workbookViewId="0">
      <selection activeCell="L21" sqref="L21"/>
    </sheetView>
  </sheetViews>
  <sheetFormatPr defaultColWidth="9" defaultRowHeight="14.25"/>
  <cols>
    <col min="1" max="1" width="5" style="3" customWidth="1"/>
    <col min="2" max="2" width="9" style="4" customWidth="1"/>
    <col min="3" max="3" width="12.375" style="4" customWidth="1"/>
    <col min="4" max="4" width="12.75" style="4" customWidth="1"/>
    <col min="5" max="5" width="9.5" style="4" customWidth="1"/>
    <col min="6" max="6" width="10.25" style="4" customWidth="1"/>
    <col min="7" max="7" width="5.625" style="3" customWidth="1"/>
    <col min="8" max="8" width="9.375" style="4" customWidth="1"/>
    <col min="9" max="9" width="7.75" style="5" customWidth="1"/>
    <col min="10" max="16384" width="9" style="6"/>
  </cols>
  <sheetData>
    <row r="1" ht="49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31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11" t="s">
        <v>9</v>
      </c>
    </row>
    <row r="3" s="2" customFormat="1" ht="17.5" customHeight="1" spans="1:9">
      <c r="A3" s="9">
        <v>1</v>
      </c>
      <c r="B3" s="9" t="str">
        <f>"202501"</f>
        <v>202501</v>
      </c>
      <c r="C3" s="9" t="str">
        <f>"2025010102"</f>
        <v>2025010102</v>
      </c>
      <c r="D3" s="10">
        <v>83.91</v>
      </c>
      <c r="E3" s="9">
        <v>73.5</v>
      </c>
      <c r="F3" s="9">
        <v>157.41</v>
      </c>
      <c r="G3" s="9"/>
      <c r="H3" s="9">
        <v>157.41</v>
      </c>
      <c r="I3" s="12"/>
    </row>
    <row r="4" s="2" customFormat="1" ht="17.5" customHeight="1" spans="1:9">
      <c r="A4" s="9">
        <v>2</v>
      </c>
      <c r="B4" s="9" t="str">
        <f>"202502"</f>
        <v>202502</v>
      </c>
      <c r="C4" s="9" t="str">
        <f>"2025010115"</f>
        <v>2025010115</v>
      </c>
      <c r="D4" s="10">
        <v>80.37</v>
      </c>
      <c r="E4" s="9">
        <v>69.1</v>
      </c>
      <c r="F4" s="9">
        <v>149.47</v>
      </c>
      <c r="G4" s="9"/>
      <c r="H4" s="9">
        <v>149.47</v>
      </c>
      <c r="I4" s="12"/>
    </row>
    <row r="5" s="2" customFormat="1" ht="17.5" customHeight="1" spans="1:9">
      <c r="A5" s="9">
        <v>3</v>
      </c>
      <c r="B5" s="9" t="str">
        <f>"202503"</f>
        <v>202503</v>
      </c>
      <c r="C5" s="9" t="str">
        <f>"2025010123"</f>
        <v>2025010123</v>
      </c>
      <c r="D5" s="10">
        <v>75.71</v>
      </c>
      <c r="E5" s="9">
        <v>80.6</v>
      </c>
      <c r="F5" s="9">
        <v>156.31</v>
      </c>
      <c r="G5" s="9"/>
      <c r="H5" s="9">
        <v>156.31</v>
      </c>
      <c r="I5" s="12"/>
    </row>
    <row r="6" s="2" customFormat="1" ht="17.5" customHeight="1" spans="1:9">
      <c r="A6" s="9">
        <v>4</v>
      </c>
      <c r="B6" s="9" t="str">
        <f>"202504"</f>
        <v>202504</v>
      </c>
      <c r="C6" s="9" t="str">
        <f>"2025010128"</f>
        <v>2025010128</v>
      </c>
      <c r="D6" s="10">
        <v>64.57</v>
      </c>
      <c r="E6" s="9">
        <v>61.7</v>
      </c>
      <c r="F6" s="9">
        <v>126.27</v>
      </c>
      <c r="G6" s="9"/>
      <c r="H6" s="9">
        <v>126.27</v>
      </c>
      <c r="I6" s="12"/>
    </row>
    <row r="7" s="2" customFormat="1" ht="17.5" customHeight="1" spans="1:9">
      <c r="A7" s="9">
        <v>5</v>
      </c>
      <c r="B7" s="9" t="str">
        <f>"202505"</f>
        <v>202505</v>
      </c>
      <c r="C7" s="9" t="str">
        <f>"2025010205"</f>
        <v>2025010205</v>
      </c>
      <c r="D7" s="10">
        <v>77.21</v>
      </c>
      <c r="E7" s="9">
        <v>64.1</v>
      </c>
      <c r="F7" s="9">
        <v>141.31</v>
      </c>
      <c r="G7" s="9"/>
      <c r="H7" s="9">
        <v>141.31</v>
      </c>
      <c r="I7" s="12"/>
    </row>
    <row r="8" s="2" customFormat="1" ht="17.5" customHeight="1" spans="1:9">
      <c r="A8" s="9">
        <v>6</v>
      </c>
      <c r="B8" s="9" t="str">
        <f>"202506"</f>
        <v>202506</v>
      </c>
      <c r="C8" s="9" t="str">
        <f>"2025010209"</f>
        <v>2025010209</v>
      </c>
      <c r="D8" s="10">
        <v>76.15</v>
      </c>
      <c r="E8" s="9">
        <v>66.7</v>
      </c>
      <c r="F8" s="9">
        <v>142.85</v>
      </c>
      <c r="G8" s="9">
        <v>3</v>
      </c>
      <c r="H8" s="9">
        <v>145.85</v>
      </c>
      <c r="I8" s="12"/>
    </row>
    <row r="9" s="2" customFormat="1" ht="17.5" customHeight="1" spans="1:9">
      <c r="A9" s="9">
        <v>7</v>
      </c>
      <c r="B9" s="9" t="str">
        <f>"202507"</f>
        <v>202507</v>
      </c>
      <c r="C9" s="9" t="str">
        <f>"2025010306"</f>
        <v>2025010306</v>
      </c>
      <c r="D9" s="10">
        <v>88.27</v>
      </c>
      <c r="E9" s="9">
        <v>71.5</v>
      </c>
      <c r="F9" s="9">
        <v>159.77</v>
      </c>
      <c r="G9" s="9"/>
      <c r="H9" s="9">
        <v>159.77</v>
      </c>
      <c r="I9" s="12"/>
    </row>
  </sheetData>
  <sortState ref="B2:G75">
    <sortCondition ref="B2:B75"/>
    <sortCondition ref="F2:F75" descending="1"/>
  </sortState>
  <mergeCells count="1">
    <mergeCell ref="A1:I1"/>
  </mergeCells>
  <pageMargins left="1.02708333333333" right="0.751388888888889" top="0.60625" bottom="0.80277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2025-09-27T19:40:00Z</dcterms:created>
  <dcterms:modified xsi:type="dcterms:W3CDTF">2025-10-09T09:41:58Z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C2187E05528F1B769E29DB6811E79681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false</vt:bool>
  </property>
</Properties>
</file>