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940" activeTab="0"/>
  </bookViews>
  <sheets>
    <sheet name="Sheet2" sheetId="1" r:id="rId1"/>
    <sheet name="Sheet1" sheetId="2" r:id="rId2"/>
  </sheets>
  <definedNames>
    <definedName name="qq">'Sheet1'!#REF!</definedName>
    <definedName name="发文标题" localSheetId="1">'Sheet1'!#REF!</definedName>
  </definedNames>
  <calcPr fullCalcOnLoad="1"/>
</workbook>
</file>

<file path=xl/sharedStrings.xml><?xml version="1.0" encoding="utf-8"?>
<sst xmlns="http://schemas.openxmlformats.org/spreadsheetml/2006/main" count="330" uniqueCount="239">
  <si>
    <t>凤台县县级部门专项资金管理清单（2016年度)</t>
  </si>
  <si>
    <t>序号</t>
  </si>
  <si>
    <t>主管部门</t>
  </si>
  <si>
    <t>专项名称</t>
  </si>
  <si>
    <t>县残联</t>
  </si>
  <si>
    <t>贫困残疾人救助与康复项目专项资金</t>
  </si>
  <si>
    <t>县民政局</t>
  </si>
  <si>
    <t>城乡居民最低生活保障专项资金</t>
  </si>
  <si>
    <t>孤儿基本生活费专项补助资金</t>
  </si>
  <si>
    <t>农村五保供养及运行维护专项资金</t>
  </si>
  <si>
    <t>生活无着人员社会救助补助专项资金</t>
  </si>
  <si>
    <t>城乡医疗救助专项资金</t>
  </si>
  <si>
    <t>重度残疾人护理补贴专项资金</t>
  </si>
  <si>
    <t>社会养老服务体系建设专项资金</t>
  </si>
  <si>
    <t>县市场监督局</t>
  </si>
  <si>
    <t>食品安全工程以奖代补专项资金</t>
  </si>
  <si>
    <t xml:space="preserve"> 县人社局</t>
  </si>
  <si>
    <t>城乡居民基本养老保险专项资金</t>
  </si>
  <si>
    <t>就业扶持工程专项资金</t>
  </si>
  <si>
    <t>就业技能培训补助专项资金</t>
  </si>
  <si>
    <t>城镇居民基本医疗保险专项资金</t>
  </si>
  <si>
    <t>县卫计委</t>
  </si>
  <si>
    <t>计划生育家庭特别扶助制度专项资金</t>
  </si>
  <si>
    <t>基本公共卫生服务项目专项资金</t>
  </si>
  <si>
    <t>妇女儿童健康水平提升工程项目资金</t>
  </si>
  <si>
    <t>新型农村合作医疗大病保险专项资金</t>
  </si>
  <si>
    <t>县农委</t>
  </si>
  <si>
    <t>农产品质量安全专项资金</t>
  </si>
  <si>
    <t>新型农民培训民生工程资金</t>
  </si>
  <si>
    <t>现代农业生产发展项目资金</t>
  </si>
  <si>
    <t>小型水利工程改造提升专项资金</t>
  </si>
  <si>
    <t>县文化广电体育局</t>
  </si>
  <si>
    <t>公共图书馆、文化馆(站)免费开放专项资金</t>
  </si>
  <si>
    <t>农村文化建设专项补助专项资金</t>
  </si>
  <si>
    <t>县扶贫办</t>
  </si>
  <si>
    <t>财政扶贫专项资金</t>
  </si>
  <si>
    <t>县教育局</t>
  </si>
  <si>
    <t>义务教育经费保障机制改革专项资金</t>
  </si>
  <si>
    <t>农村义务教育阶段校舍维修改造长效机制专项资金</t>
  </si>
  <si>
    <t>中等职业学校国家助学金费用</t>
  </si>
  <si>
    <t>普通高中国家助学金费用</t>
  </si>
  <si>
    <t>县住建委</t>
  </si>
  <si>
    <t>农村危房改造补助专项资金</t>
  </si>
  <si>
    <t>老旧小区整治专项资金</t>
  </si>
  <si>
    <t>县房管局</t>
  </si>
  <si>
    <t>城市棚户区改造专项资金</t>
  </si>
  <si>
    <t>县农机局</t>
  </si>
  <si>
    <t>农机深松整地作业补助项目专项资金</t>
  </si>
  <si>
    <t>农业机械购置补贴专项资金</t>
  </si>
  <si>
    <t>县交通管理局</t>
  </si>
  <si>
    <t>农村道路畅通工程专项资金</t>
  </si>
  <si>
    <t>县委组织部</t>
  </si>
  <si>
    <t>提升农村基层党建与服务经费</t>
  </si>
  <si>
    <t>县美好办</t>
  </si>
  <si>
    <t>美丽乡村建设专项资金</t>
  </si>
  <si>
    <t>凤 台 县 财 政 局 2016 年 发 文 登 记 薄</t>
  </si>
  <si>
    <t>编制单位：凤台县财政局办公室</t>
  </si>
  <si>
    <r>
      <t>2016</t>
    </r>
    <r>
      <rPr>
        <sz val="11"/>
        <rFont val="宋体"/>
        <family val="0"/>
      </rPr>
      <t>年度</t>
    </r>
  </si>
  <si>
    <t>发文时间</t>
  </si>
  <si>
    <t>发送机关</t>
  </si>
  <si>
    <r>
      <t>发</t>
    </r>
    <r>
      <rPr>
        <sz val="12"/>
        <rFont val="Times New Roman"/>
        <family val="1"/>
      </rPr>
      <t xml:space="preserve">  </t>
    </r>
    <r>
      <rPr>
        <sz val="12"/>
        <rFont val="宋体"/>
        <family val="0"/>
      </rPr>
      <t>文</t>
    </r>
    <r>
      <rPr>
        <sz val="12"/>
        <rFont val="Times New Roman"/>
        <family val="1"/>
      </rPr>
      <t xml:space="preserve">  </t>
    </r>
    <r>
      <rPr>
        <sz val="12"/>
        <rFont val="宋体"/>
        <family val="0"/>
      </rPr>
      <t>号</t>
    </r>
  </si>
  <si>
    <r>
      <t>文</t>
    </r>
    <r>
      <rPr>
        <sz val="12"/>
        <rFont val="Times New Roman"/>
        <family val="1"/>
      </rPr>
      <t xml:space="preserve">    </t>
    </r>
    <r>
      <rPr>
        <sz val="12"/>
        <rFont val="宋体"/>
        <family val="0"/>
      </rPr>
      <t>件</t>
    </r>
    <r>
      <rPr>
        <sz val="12"/>
        <rFont val="Times New Roman"/>
        <family val="1"/>
      </rPr>
      <t xml:space="preserve">    </t>
    </r>
    <r>
      <rPr>
        <sz val="12"/>
        <rFont val="宋体"/>
        <family val="0"/>
      </rPr>
      <t>标</t>
    </r>
    <r>
      <rPr>
        <sz val="12"/>
        <rFont val="Times New Roman"/>
        <family val="1"/>
      </rPr>
      <t xml:space="preserve">    </t>
    </r>
    <r>
      <rPr>
        <sz val="12"/>
        <rFont val="宋体"/>
        <family val="0"/>
      </rPr>
      <t>题</t>
    </r>
  </si>
  <si>
    <r>
      <t>承</t>
    </r>
    <r>
      <rPr>
        <sz val="12"/>
        <rFont val="Times New Roman"/>
        <family val="1"/>
      </rPr>
      <t xml:space="preserve"> </t>
    </r>
    <r>
      <rPr>
        <sz val="12"/>
        <rFont val="宋体"/>
        <family val="0"/>
      </rPr>
      <t>办</t>
    </r>
  </si>
  <si>
    <t>签发人</t>
  </si>
  <si>
    <r>
      <t>单</t>
    </r>
    <r>
      <rPr>
        <sz val="12"/>
        <rFont val="Times New Roman"/>
        <family val="1"/>
      </rPr>
      <t xml:space="preserve"> </t>
    </r>
    <r>
      <rPr>
        <sz val="12"/>
        <rFont val="宋体"/>
        <family val="0"/>
      </rPr>
      <t>位</t>
    </r>
  </si>
  <si>
    <t>市财政局</t>
  </si>
  <si>
    <t>财企〔2016〕1号</t>
  </si>
  <si>
    <t>凤台县财政局民营经济发展专项扶持资金年度绩效评估报告</t>
  </si>
  <si>
    <t>企业股</t>
  </si>
  <si>
    <t xml:space="preserve">陈贵刚   </t>
  </si>
  <si>
    <t>各财政所（分局）</t>
  </si>
  <si>
    <t>财农村〔2016〕3号</t>
  </si>
  <si>
    <t>关于开展2015年度惠农补贴资金管理发放工作绩效评价的通知</t>
  </si>
  <si>
    <t>农村局</t>
  </si>
  <si>
    <t>陈贵刚</t>
  </si>
  <si>
    <t>财农村〔2016〕4号</t>
  </si>
  <si>
    <t>关于开展2015年度乡镇财政资金监管工作绩效评价的通知</t>
  </si>
  <si>
    <t>财农村〔2016〕6号</t>
  </si>
  <si>
    <t>关于财政专项扶贫资金检查问题梳理整改的报告</t>
  </si>
  <si>
    <t>财政局 扶贫办</t>
  </si>
  <si>
    <t>陈贵刚  刘启文</t>
  </si>
  <si>
    <t>财综〔2016〕8号</t>
  </si>
  <si>
    <t>关于报送凤台县保障性安居工程绩效评价资料的报告</t>
  </si>
  <si>
    <t>综合股</t>
  </si>
  <si>
    <t>陈贵刚 胡兵</t>
  </si>
  <si>
    <t>各乡镇财政所（分局）</t>
  </si>
  <si>
    <t>　凤综改〔2016〕19号</t>
  </si>
  <si>
    <t>关于转发《安徽省财政厅关于加强村级公益事业建设一事一议财政奖补工作的通知》的通知</t>
  </si>
  <si>
    <t>综改办</t>
  </si>
  <si>
    <t xml:space="preserve">陈贵刚 </t>
  </si>
  <si>
    <t>省财政厅、省农委</t>
  </si>
  <si>
    <t>　凤农〔2016〕23号</t>
  </si>
  <si>
    <t>关于上报凤台县2016年现代农业生产发展项目实施方案的报告</t>
  </si>
  <si>
    <t>农业股</t>
  </si>
  <si>
    <t>陈贵刚 陈西香</t>
  </si>
  <si>
    <t>财综改〔2016〕26号</t>
  </si>
  <si>
    <t>关于印发《凤台县村级公益事业建设一事一议财政奖补工作绩效考评暂行办法》的通知</t>
  </si>
  <si>
    <t>财农村〔2016〕29号</t>
  </si>
  <si>
    <t>凤台县2015年乡镇财政资金监管工作绩效评价自评报告</t>
  </si>
  <si>
    <t>财农村〔2016〕30号</t>
  </si>
  <si>
    <t>凤台县2015年度惠农补贴资金管理发放工作绩效评价自评报告</t>
  </si>
  <si>
    <t>财国库〔2016〕36号</t>
  </si>
  <si>
    <t>关于凤台县财政专户规范管理情况的报告</t>
  </si>
  <si>
    <t>国库股</t>
  </si>
  <si>
    <t>经济开发区管委会、各乡镇人民政府</t>
  </si>
  <si>
    <t>财农〔2016〕56号</t>
  </si>
  <si>
    <t>凤台县财政局 凤台县农业委员会关于印发《凤台县2016年农业“三项补贴”改革实施方案》的通知</t>
  </si>
  <si>
    <t>财企〔2016〕61号</t>
  </si>
  <si>
    <t>凤台县财政局民营经济发展专项扶持资金中期绩效评估报告</t>
  </si>
  <si>
    <t>各乡镇财政所、残联</t>
  </si>
  <si>
    <t>财社〔2016〕70号</t>
  </si>
  <si>
    <t>关于印发《凤台县2016年贫困残疾人救助与康复项目资金管理办法》的通知</t>
  </si>
  <si>
    <t>社保股</t>
  </si>
  <si>
    <t>陈贵刚 王亚梅</t>
  </si>
  <si>
    <t>经济开发区管委，各乡镇，各有关单位</t>
  </si>
  <si>
    <t>财社〔2016〕71号</t>
  </si>
  <si>
    <t>关于印发《凤台县城乡居民最低生活保障资金管理办法》的通知</t>
  </si>
  <si>
    <t>陈贵刚 高辉</t>
  </si>
  <si>
    <t>各乡镇财政所、民政办、县救助站：</t>
  </si>
  <si>
    <t>财社〔2016〕72号</t>
  </si>
  <si>
    <t>关于印发《凤台县孤儿基本生活费专项补助资金管理办法》的通知</t>
  </si>
  <si>
    <t>陈贵刚  高辉</t>
  </si>
  <si>
    <t>经开区及各乡镇财政所，计生办</t>
  </si>
  <si>
    <t>财社〔2016〕73号</t>
  </si>
  <si>
    <t>关于印发凤台县计划生育家庭特别扶助制度资金管理暂行办法的通知</t>
  </si>
  <si>
    <t xml:space="preserve">陈贵刚 朱兆勇 </t>
  </si>
  <si>
    <t>各乡镇财政所、民政办、各五保供养服务机构：</t>
  </si>
  <si>
    <t>财社〔2016〕74号</t>
  </si>
  <si>
    <t>关于印发《凤台县农村五保供养及运行维护资金管理办法》的通知</t>
  </si>
  <si>
    <t>财社〔2016〕75号</t>
  </si>
  <si>
    <t>关于印发《凤台县生活无着人员社会救助补助资金管理办法》的通知</t>
  </si>
  <si>
    <t>各乡镇财政所（分局）、食药监局机关有关股室，各食品药品监督管理所，有关单位:</t>
  </si>
  <si>
    <t>财社〔2016〕76号</t>
  </si>
  <si>
    <t>关于印发《凤台县食品安全工程以奖代补资金管理暂行办法》的通知</t>
  </si>
  <si>
    <t>陈贵刚 赵中林</t>
  </si>
  <si>
    <t>经济开发区管委会，各乡镇财政所（分局）、民政办，各有关单位：</t>
  </si>
  <si>
    <t>财社〔2016〕77号</t>
  </si>
  <si>
    <t>关于印发《凤台县城乡医疗救助资金管理办法》的通知</t>
  </si>
  <si>
    <t>各乡镇财政所、民政办：</t>
  </si>
  <si>
    <t>财社〔2016〕78号</t>
  </si>
  <si>
    <t>关于印发《凤台县重度残疾人护理补贴资金管理办法》的通知</t>
  </si>
  <si>
    <t>各乡镇财政所（分局）、各级城乡居民基本养老保险经办机构</t>
  </si>
  <si>
    <t>财社〔2016〕79号</t>
  </si>
  <si>
    <t>关于印发《凤台县城乡居民基本养老保险基金管理暂行办法》的通知</t>
  </si>
  <si>
    <t>陈贵刚 王兆文</t>
  </si>
  <si>
    <t>各级城镇居民医保经办机构、定点医疗机构：</t>
  </si>
  <si>
    <t>财社〔2016〕80号</t>
  </si>
  <si>
    <t>关于印发《凤台县城镇居民大病保险资金管理办法(试行)》的通知</t>
  </si>
  <si>
    <t>县就业服务中心、各相关单位</t>
  </si>
  <si>
    <t>财社〔2016〕81号</t>
  </si>
  <si>
    <t>关于印发《就业扶持工程专项资金使用管理办法(试行)》的通知</t>
  </si>
  <si>
    <t>各乡镇劳动就业和社会保障服务所、各培训机构：</t>
  </si>
  <si>
    <t>财社〔2016〕82号</t>
  </si>
  <si>
    <t>关于印发《就业技能培训补助资金使用管理办法(试行)》的通知</t>
  </si>
  <si>
    <t>县医保中心、各乡镇劳动就业和社会保障服务所、各定点医疗机构</t>
  </si>
  <si>
    <t>财社〔2016〕83号</t>
  </si>
  <si>
    <t>关于印发《凤台县城镇居民基本医疗保险资金管理办法(试行)》的通知</t>
  </si>
  <si>
    <t>财社〔2016〕84号</t>
  </si>
  <si>
    <t>关于印发《凤台县社会养老服务体系建设资金管理办法》的通知</t>
  </si>
  <si>
    <t>各乡镇卫生院、社区卫生服务中心、各有关单位</t>
  </si>
  <si>
    <t>财社〔2016〕85号</t>
  </si>
  <si>
    <t>关于印发《凤台县基本公共卫生服务项目资金管理办法》的通知</t>
  </si>
  <si>
    <t>财社〔2016〕86号</t>
  </si>
  <si>
    <t>关于印发《凤台县妇女儿童健康水平提升工程项目资金管理办法》的通知</t>
  </si>
  <si>
    <t>各级新农合经办机构、定点医疗机构</t>
  </si>
  <si>
    <t>财社〔2016〕87号</t>
  </si>
  <si>
    <t>转发财政部卫生部关于印发新型农村合作医疗基金财务制度的通知</t>
  </si>
  <si>
    <t>财社〔2016〕88号</t>
  </si>
  <si>
    <t>关于印发《凤台县新型农村合作医疗大病保险资金管理办法》的通知</t>
  </si>
  <si>
    <t>经济开发区管委、各乡镇人民政府</t>
  </si>
  <si>
    <t>财农〔2016〕90号</t>
  </si>
  <si>
    <t>关于印发《凤台县农产品质量安全资金管理办法》的通知</t>
  </si>
  <si>
    <t>各培训机构</t>
  </si>
  <si>
    <t>财农〔2016〕91号</t>
  </si>
  <si>
    <t>关于印发《凤台县新型农民培训民生工程资金管理办法》（试行）的文件</t>
  </si>
  <si>
    <t>财农〔2016〕92号</t>
  </si>
  <si>
    <t>关于印发《凤台县小型水利工程改造提升专项资金管理办法》的文件</t>
  </si>
  <si>
    <t>图书馆、文化馆、各乡镇综合文化站</t>
  </si>
  <si>
    <t>财行〔2016〕94号</t>
  </si>
  <si>
    <t>关于印发《凤台县公共图书馆、文化馆(站)免费开放专项资金管理办法》的通知</t>
  </si>
  <si>
    <t>行财股</t>
  </si>
  <si>
    <t>陈贵刚 胡焕勇</t>
  </si>
  <si>
    <t>各乡镇综合文化站</t>
  </si>
  <si>
    <t>财行〔2016〕95号</t>
  </si>
  <si>
    <t>关于印发《凤台县农村文化建设专项补助资金管理办法》的通知</t>
  </si>
  <si>
    <t>各义务教育阶段学校</t>
  </si>
  <si>
    <t>财行〔2016〕98号</t>
  </si>
  <si>
    <t>关于印发《凤台县义务教育经费保障机制改革资金管理办法》的通知</t>
  </si>
  <si>
    <t>陈贵刚 高友柱</t>
  </si>
  <si>
    <t>经济开发区管委，各乡镇政府，县直各有关部单位</t>
  </si>
  <si>
    <t>财农发〔2016〕99号</t>
  </si>
  <si>
    <t>关于印发《凤台县整合涉农资金支持美丽乡村建设使用办法》的通知</t>
  </si>
  <si>
    <t>农发办</t>
  </si>
  <si>
    <t>经济开发区管委、各乡镇人民政府、县直有关单位</t>
  </si>
  <si>
    <t>财农发〔2016〕101号</t>
  </si>
  <si>
    <t>关于印发《凤台县财政扶贫资金管理办法》的通知</t>
  </si>
  <si>
    <t>陈贵刚 王炳喜 刘起文</t>
  </si>
  <si>
    <t>各中等职业学校</t>
  </si>
  <si>
    <t>财行〔2016〕102号</t>
  </si>
  <si>
    <t>关于印发凤台县中等职业学校国家助学金管理暂行办法的通知</t>
  </si>
  <si>
    <t>教科文股</t>
  </si>
  <si>
    <t>各普通高中</t>
  </si>
  <si>
    <t>财行〔2016〕103号</t>
  </si>
  <si>
    <t>关于印发凤台县普通高中国家助学金管理暂行办法的通知</t>
  </si>
  <si>
    <t>经济开发区管委、各乡镇人民政府及相关单位</t>
  </si>
  <si>
    <t>财综〔2016〕105号</t>
  </si>
  <si>
    <t>凤台县农村危房改造补助资金管理暂行办法</t>
  </si>
  <si>
    <t>陈贵刚 李建强</t>
  </si>
  <si>
    <t>财综〔2016〕106号</t>
  </si>
  <si>
    <t>关于印发《凤台城市棚户区改造资金管理办法》的通知</t>
  </si>
  <si>
    <t>财农〔2016〕107号</t>
  </si>
  <si>
    <t>关于印发《凤台县关于开展资产收益扶贫的实施意见》的通知</t>
  </si>
  <si>
    <t>陈贵刚 刘起文</t>
  </si>
  <si>
    <t>财农〔2016〕108号</t>
  </si>
  <si>
    <t>关于印发《凤台县2016年农机深松整地作业补助项目资金管理办法》的通知</t>
  </si>
  <si>
    <t>陈贵刚 陈龙胜</t>
  </si>
  <si>
    <t>财农〔2016〕109号</t>
  </si>
  <si>
    <t>关于印发《凤台县农业机械购置补贴专项资金使用管理暂行办法》的通知</t>
  </si>
  <si>
    <t>财综〔2016〕110号</t>
  </si>
  <si>
    <t xml:space="preserve"> 关于印发《凤台县老旧小区整治资金管理暂行办法》的通知</t>
  </si>
  <si>
    <t>经济开发区管委、各乡镇人民政府：</t>
  </si>
  <si>
    <t>财社〔2016〕121号</t>
  </si>
  <si>
    <t>关于印发《凤台县现代农业生产发展项目资金管理办法》的通知</t>
  </si>
  <si>
    <t>陈贵刚  陈西香</t>
  </si>
  <si>
    <t>经济开发区管委会，各乡镇人民政府，县直有关部门：</t>
  </si>
  <si>
    <t>财建〔2016〕125号</t>
  </si>
  <si>
    <t>关于印发凤台县农村道路畅通工程专项资金管理办法的通知</t>
  </si>
  <si>
    <t>经建股</t>
  </si>
  <si>
    <r>
      <t xml:space="preserve">陈贵刚 梁栋 </t>
    </r>
    <r>
      <rPr>
        <sz val="12"/>
        <color indexed="10"/>
        <rFont val="宋体"/>
        <family val="0"/>
      </rPr>
      <t xml:space="preserve"> </t>
    </r>
  </si>
  <si>
    <t>凤台县各义务教育阶段学校</t>
  </si>
  <si>
    <t>财行（2016）140号</t>
  </si>
  <si>
    <t>关于印发《凤台县农村义务教育阶段校舍维修改造长效机制资金管理办法》的通知</t>
  </si>
  <si>
    <t>应付检查</t>
  </si>
  <si>
    <t>经开区管委会,各乡镇党委、政府</t>
  </si>
  <si>
    <t>财行（2016）141号</t>
  </si>
  <si>
    <t>凤台县财政局　中共凤台县委组织部关于印发《凤台县提升农村基层党建与服务经费使用管理暂行办法》的通知</t>
  </si>
  <si>
    <t>金额(万元)</t>
  </si>
  <si>
    <t>新农合专项资金</t>
  </si>
  <si>
    <t>纳入市统筹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</si>
</sst>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3">
    <font>
      <sz val="12"/>
      <name val="宋体"/>
      <family val="0"/>
    </font>
    <font>
      <sz val="12"/>
      <color indexed="10"/>
      <name val="宋体"/>
      <family val="0"/>
    </font>
    <font>
      <b/>
      <sz val="20"/>
      <color indexed="10"/>
      <name val="宋体"/>
      <family val="0"/>
    </font>
    <font>
      <sz val="11"/>
      <name val="宋体"/>
      <family val="0"/>
    </font>
    <font>
      <b/>
      <sz val="18"/>
      <name val="宋体"/>
      <family val="0"/>
    </font>
    <font>
      <sz val="11"/>
      <name val="Times New Roman"/>
      <family val="1"/>
    </font>
    <font>
      <sz val="10"/>
      <name val="宋体"/>
      <family val="0"/>
    </font>
    <font>
      <sz val="12"/>
      <color indexed="8"/>
      <name val="宋体"/>
      <family val="0"/>
    </font>
    <font>
      <sz val="10"/>
      <color indexed="8"/>
      <name val="宋体"/>
      <family val="0"/>
    </font>
    <font>
      <b/>
      <sz val="12"/>
      <color indexed="10"/>
      <name val="宋体"/>
      <family val="0"/>
    </font>
    <font>
      <sz val="9"/>
      <name val="宋体"/>
      <family val="0"/>
    </font>
    <font>
      <b/>
      <sz val="20"/>
      <color indexed="8"/>
      <name val="宋体"/>
      <family val="0"/>
    </font>
    <font>
      <b/>
      <sz val="12"/>
      <name val="宋体"/>
      <family val="0"/>
    </font>
    <font>
      <sz val="11"/>
      <color indexed="9"/>
      <name val="宋体"/>
      <family val="0"/>
    </font>
    <font>
      <sz val="11"/>
      <color indexed="8"/>
      <name val="宋体"/>
      <family val="0"/>
    </font>
    <font>
      <b/>
      <sz val="11"/>
      <color indexed="54"/>
      <name val="宋体"/>
      <family val="0"/>
    </font>
    <font>
      <sz val="11"/>
      <color indexed="62"/>
      <name val="宋体"/>
      <family val="0"/>
    </font>
    <font>
      <sz val="11"/>
      <color indexed="16"/>
      <name val="宋体"/>
      <family val="0"/>
    </font>
    <font>
      <b/>
      <sz val="15"/>
      <color indexed="5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25"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1" fillId="9" borderId="0" applyNumberFormat="0" applyBorder="0" applyAlignment="0" applyProtection="0"/>
    <xf numFmtId="0" fontId="26"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14" fillId="3" borderId="8" applyNumberFormat="0" applyFont="0" applyAlignment="0" applyProtection="0"/>
  </cellStyleXfs>
  <cellXfs count="49">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11" xfId="0" applyFont="1" applyBorder="1" applyAlignment="1">
      <alignment horizontal="center" vertical="center" wrapText="1"/>
    </xf>
    <xf numFmtId="31" fontId="6"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11" xfId="0" applyFont="1" applyBorder="1" applyAlignment="1">
      <alignment horizontal="center" vertical="center"/>
    </xf>
    <xf numFmtId="0" fontId="0"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Alignment="1">
      <alignment vertical="center" wrapText="1"/>
    </xf>
    <xf numFmtId="0" fontId="8" fillId="0" borderId="11" xfId="0" applyFont="1" applyBorder="1" applyAlignment="1">
      <alignment horizontal="center" vertical="center"/>
    </xf>
    <xf numFmtId="0" fontId="11" fillId="0" borderId="13" xfId="0" applyFont="1" applyBorder="1" applyAlignment="1">
      <alignment horizontal="center"/>
    </xf>
    <xf numFmtId="0" fontId="12"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2" fillId="0" borderId="0" xfId="0" applyFont="1" applyBorder="1" applyAlignment="1">
      <alignment horizontal="center"/>
    </xf>
    <xf numFmtId="0" fontId="3" fillId="0" borderId="13" xfId="0" applyFont="1" applyBorder="1" applyAlignment="1">
      <alignment horizont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4" borderId="11" xfId="0" applyFill="1"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6" fillId="0" borderId="11" xfId="0"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tabSelected="1" workbookViewId="0" topLeftCell="A1">
      <selection activeCell="G11" sqref="G11"/>
    </sheetView>
  </sheetViews>
  <sheetFormatPr defaultColWidth="9.00390625" defaultRowHeight="14.25"/>
  <cols>
    <col min="1" max="1" width="7.125" style="0" customWidth="1"/>
    <col min="2" max="2" width="15.125" style="0" customWidth="1"/>
    <col min="3" max="3" width="44.625" style="0" customWidth="1"/>
    <col min="4" max="4" width="15.875" style="0" customWidth="1"/>
  </cols>
  <sheetData>
    <row r="1" spans="1:4" ht="42" customHeight="1">
      <c r="A1" s="25" t="s">
        <v>0</v>
      </c>
      <c r="B1" s="25"/>
      <c r="C1" s="25"/>
      <c r="D1" s="25"/>
    </row>
    <row r="2" spans="1:4" ht="14.25">
      <c r="A2" s="26" t="s">
        <v>1</v>
      </c>
      <c r="B2" s="33" t="s">
        <v>2</v>
      </c>
      <c r="C2" s="26" t="s">
        <v>3</v>
      </c>
      <c r="D2" s="31" t="s">
        <v>236</v>
      </c>
    </row>
    <row r="3" spans="1:4" ht="14.25">
      <c r="A3" s="26"/>
      <c r="B3" s="33"/>
      <c r="C3" s="26"/>
      <c r="D3" s="32"/>
    </row>
    <row r="4" spans="1:5" ht="19.5" customHeight="1">
      <c r="A4" s="7">
        <v>1</v>
      </c>
      <c r="B4" s="11" t="s">
        <v>4</v>
      </c>
      <c r="C4" s="16" t="s">
        <v>5</v>
      </c>
      <c r="D4" s="45">
        <f>87.54+100+117+43+34.4+4.5+4+2+17.7</f>
        <v>410.14</v>
      </c>
      <c r="E4" s="46"/>
    </row>
    <row r="5" spans="1:5" ht="19.5" customHeight="1">
      <c r="A5" s="27">
        <v>2</v>
      </c>
      <c r="B5" s="27" t="s">
        <v>6</v>
      </c>
      <c r="C5" s="16" t="s">
        <v>7</v>
      </c>
      <c r="D5" s="45">
        <v>6313</v>
      </c>
      <c r="E5" s="46"/>
    </row>
    <row r="6" spans="1:5" ht="19.5" customHeight="1">
      <c r="A6" s="28"/>
      <c r="B6" s="28"/>
      <c r="C6" s="16" t="s">
        <v>8</v>
      </c>
      <c r="D6" s="45">
        <v>659.4</v>
      </c>
      <c r="E6" s="46"/>
    </row>
    <row r="7" spans="1:5" ht="19.5" customHeight="1">
      <c r="A7" s="28"/>
      <c r="B7" s="28"/>
      <c r="C7" s="16" t="s">
        <v>9</v>
      </c>
      <c r="D7" s="45">
        <f>1781.77+85.4</f>
        <v>1867.17</v>
      </c>
      <c r="E7" s="46"/>
    </row>
    <row r="8" spans="1:5" ht="19.5" customHeight="1">
      <c r="A8" s="28"/>
      <c r="B8" s="28"/>
      <c r="C8" s="16" t="s">
        <v>10</v>
      </c>
      <c r="D8" s="45">
        <f>10+1+40+11+20.76</f>
        <v>82.76</v>
      </c>
      <c r="E8" s="46"/>
    </row>
    <row r="9" spans="1:5" ht="19.5" customHeight="1">
      <c r="A9" s="28"/>
      <c r="B9" s="28"/>
      <c r="C9" s="24" t="s">
        <v>11</v>
      </c>
      <c r="D9" s="45">
        <v>1175</v>
      </c>
      <c r="E9" s="46"/>
    </row>
    <row r="10" spans="1:5" ht="19.5" customHeight="1">
      <c r="A10" s="28"/>
      <c r="B10" s="28"/>
      <c r="C10" s="16" t="s">
        <v>12</v>
      </c>
      <c r="D10" s="45">
        <f>34.4+34.3+34.2+11.1+67.45+223.2</f>
        <v>404.65</v>
      </c>
      <c r="E10" s="46"/>
    </row>
    <row r="11" spans="1:5" ht="19.5" customHeight="1">
      <c r="A11" s="29"/>
      <c r="B11" s="29"/>
      <c r="C11" s="16" t="s">
        <v>13</v>
      </c>
      <c r="D11" s="45">
        <f>9.6+50+352.94</f>
        <v>412.54</v>
      </c>
      <c r="E11" s="46"/>
    </row>
    <row r="12" spans="1:5" ht="19.5" customHeight="1">
      <c r="A12" s="7">
        <v>3</v>
      </c>
      <c r="B12" s="16" t="s">
        <v>14</v>
      </c>
      <c r="C12" s="16" t="s">
        <v>15</v>
      </c>
      <c r="D12" s="45">
        <v>80</v>
      </c>
      <c r="E12" s="46"/>
    </row>
    <row r="13" spans="1:5" ht="19.5" customHeight="1">
      <c r="A13" s="27">
        <v>4</v>
      </c>
      <c r="B13" s="27" t="s">
        <v>16</v>
      </c>
      <c r="C13" s="16" t="s">
        <v>17</v>
      </c>
      <c r="D13" s="45">
        <v>10790</v>
      </c>
      <c r="E13" s="46"/>
    </row>
    <row r="14" spans="1:5" ht="19.5" customHeight="1">
      <c r="A14" s="28"/>
      <c r="B14" s="28"/>
      <c r="C14" s="16" t="s">
        <v>237</v>
      </c>
      <c r="D14" s="47">
        <v>16895.59</v>
      </c>
      <c r="E14" s="46"/>
    </row>
    <row r="15" spans="1:5" ht="19.5" customHeight="1">
      <c r="A15" s="28"/>
      <c r="B15" s="28"/>
      <c r="C15" s="16" t="s">
        <v>18</v>
      </c>
      <c r="D15" s="45">
        <f>89.85+4.32+6</f>
        <v>100.16999999999999</v>
      </c>
      <c r="E15" s="46"/>
    </row>
    <row r="16" spans="1:5" ht="19.5" customHeight="1">
      <c r="A16" s="28"/>
      <c r="B16" s="28"/>
      <c r="C16" s="16" t="s">
        <v>19</v>
      </c>
      <c r="D16" s="45">
        <v>269.68</v>
      </c>
      <c r="E16" s="46"/>
    </row>
    <row r="17" spans="1:5" ht="19.5" customHeight="1">
      <c r="A17" s="29"/>
      <c r="B17" s="29"/>
      <c r="C17" s="16" t="s">
        <v>20</v>
      </c>
      <c r="D17" s="48" t="s">
        <v>238</v>
      </c>
      <c r="E17" s="46"/>
    </row>
    <row r="18" spans="1:5" ht="19.5" customHeight="1">
      <c r="A18" s="30">
        <v>5</v>
      </c>
      <c r="B18" s="30" t="s">
        <v>21</v>
      </c>
      <c r="C18" s="16" t="s">
        <v>22</v>
      </c>
      <c r="D18" s="45">
        <f>29+11</f>
        <v>40</v>
      </c>
      <c r="E18" s="46"/>
    </row>
    <row r="19" spans="1:5" ht="19.5" customHeight="1">
      <c r="A19" s="30"/>
      <c r="B19" s="30"/>
      <c r="C19" s="16" t="s">
        <v>23</v>
      </c>
      <c r="D19" s="45">
        <v>2204.05</v>
      </c>
      <c r="E19" s="46"/>
    </row>
    <row r="20" spans="1:5" ht="19.5" customHeight="1">
      <c r="A20" s="30"/>
      <c r="B20" s="30"/>
      <c r="C20" s="16" t="s">
        <v>24</v>
      </c>
      <c r="D20" s="45">
        <v>243.8</v>
      </c>
      <c r="E20" s="46"/>
    </row>
    <row r="21" spans="1:5" ht="19.5" customHeight="1">
      <c r="A21" s="30"/>
      <c r="B21" s="30"/>
      <c r="C21" s="16" t="s">
        <v>25</v>
      </c>
      <c r="D21" s="45">
        <v>1590</v>
      </c>
      <c r="E21" s="46"/>
    </row>
    <row r="22" spans="1:5" ht="19.5" customHeight="1">
      <c r="A22" s="28">
        <v>6</v>
      </c>
      <c r="B22" s="28" t="s">
        <v>26</v>
      </c>
      <c r="C22" s="16" t="s">
        <v>27</v>
      </c>
      <c r="D22" s="47">
        <v>45</v>
      </c>
      <c r="E22" s="46"/>
    </row>
    <row r="23" spans="1:5" ht="19.5" customHeight="1">
      <c r="A23" s="28"/>
      <c r="B23" s="28"/>
      <c r="C23" s="16" t="s">
        <v>28</v>
      </c>
      <c r="D23" s="47">
        <v>130</v>
      </c>
      <c r="E23" s="46"/>
    </row>
    <row r="24" spans="1:5" ht="19.5" customHeight="1">
      <c r="A24" s="28"/>
      <c r="B24" s="28"/>
      <c r="C24" s="16" t="s">
        <v>29</v>
      </c>
      <c r="D24" s="47">
        <v>1100</v>
      </c>
      <c r="E24" s="46"/>
    </row>
    <row r="25" spans="1:5" ht="19.5" customHeight="1">
      <c r="A25" s="29"/>
      <c r="B25" s="29"/>
      <c r="C25" s="16" t="s">
        <v>30</v>
      </c>
      <c r="D25" s="47">
        <v>1357</v>
      </c>
      <c r="E25" s="46"/>
    </row>
    <row r="26" spans="1:5" ht="19.5" customHeight="1">
      <c r="A26" s="27">
        <v>7</v>
      </c>
      <c r="B26" s="27" t="s">
        <v>31</v>
      </c>
      <c r="C26" s="16" t="s">
        <v>32</v>
      </c>
      <c r="D26" s="47">
        <v>125</v>
      </c>
      <c r="E26" s="46"/>
    </row>
    <row r="27" spans="1:5" ht="19.5" customHeight="1">
      <c r="A27" s="29"/>
      <c r="B27" s="29"/>
      <c r="C27" s="16" t="s">
        <v>33</v>
      </c>
      <c r="D27" s="47">
        <v>255.6</v>
      </c>
      <c r="E27" s="46"/>
    </row>
    <row r="28" spans="1:5" ht="19.5" customHeight="1">
      <c r="A28" s="7">
        <v>8</v>
      </c>
      <c r="B28" s="20" t="s">
        <v>34</v>
      </c>
      <c r="C28" s="16" t="s">
        <v>35</v>
      </c>
      <c r="D28" s="47">
        <v>4812</v>
      </c>
      <c r="E28" s="46"/>
    </row>
    <row r="29" spans="1:5" ht="19.5" customHeight="1">
      <c r="A29" s="27">
        <v>9</v>
      </c>
      <c r="B29" s="27" t="s">
        <v>36</v>
      </c>
      <c r="C29" s="16" t="s">
        <v>37</v>
      </c>
      <c r="D29" s="47">
        <v>5810.85</v>
      </c>
      <c r="E29" s="46"/>
    </row>
    <row r="30" spans="1:5" ht="19.5" customHeight="1">
      <c r="A30" s="28"/>
      <c r="B30" s="28"/>
      <c r="C30" s="16" t="s">
        <v>38</v>
      </c>
      <c r="D30" s="47">
        <v>1706</v>
      </c>
      <c r="E30" s="46"/>
    </row>
    <row r="31" spans="1:5" ht="19.5" customHeight="1">
      <c r="A31" s="28"/>
      <c r="B31" s="28"/>
      <c r="C31" s="16" t="s">
        <v>39</v>
      </c>
      <c r="D31" s="47">
        <v>49.7</v>
      </c>
      <c r="E31" s="46"/>
    </row>
    <row r="32" spans="1:5" ht="19.5" customHeight="1">
      <c r="A32" s="29"/>
      <c r="B32" s="29"/>
      <c r="C32" s="16" t="s">
        <v>40</v>
      </c>
      <c r="D32" s="47">
        <v>441.8</v>
      </c>
      <c r="E32" s="46"/>
    </row>
    <row r="33" spans="1:5" ht="19.5" customHeight="1">
      <c r="A33" s="27">
        <v>10</v>
      </c>
      <c r="B33" s="27" t="s">
        <v>41</v>
      </c>
      <c r="C33" s="16" t="s">
        <v>42</v>
      </c>
      <c r="D33" s="47">
        <v>2392</v>
      </c>
      <c r="E33" s="46"/>
    </row>
    <row r="34" spans="1:5" ht="19.5" customHeight="1">
      <c r="A34" s="29"/>
      <c r="B34" s="29"/>
      <c r="C34" s="16" t="s">
        <v>43</v>
      </c>
      <c r="D34" s="47">
        <v>256</v>
      </c>
      <c r="E34" s="46"/>
    </row>
    <row r="35" spans="1:5" ht="19.5" customHeight="1">
      <c r="A35" s="7">
        <v>11</v>
      </c>
      <c r="B35" s="7" t="s">
        <v>44</v>
      </c>
      <c r="C35" s="16" t="s">
        <v>45</v>
      </c>
      <c r="D35" s="47">
        <v>7401</v>
      </c>
      <c r="E35" s="46"/>
    </row>
    <row r="36" spans="1:5" ht="19.5" customHeight="1">
      <c r="A36" s="27">
        <v>12</v>
      </c>
      <c r="B36" s="27" t="s">
        <v>46</v>
      </c>
      <c r="C36" s="16" t="s">
        <v>47</v>
      </c>
      <c r="D36" s="47">
        <v>175</v>
      </c>
      <c r="E36" s="46"/>
    </row>
    <row r="37" spans="1:5" ht="19.5" customHeight="1">
      <c r="A37" s="29"/>
      <c r="B37" s="29"/>
      <c r="C37" s="16" t="s">
        <v>48</v>
      </c>
      <c r="D37" s="47">
        <v>1938</v>
      </c>
      <c r="E37" s="46"/>
    </row>
    <row r="38" spans="1:5" ht="19.5" customHeight="1">
      <c r="A38" s="7">
        <v>13</v>
      </c>
      <c r="B38" s="7" t="s">
        <v>49</v>
      </c>
      <c r="C38" s="16" t="s">
        <v>50</v>
      </c>
      <c r="D38" s="47">
        <v>291.4</v>
      </c>
      <c r="E38" s="46"/>
    </row>
    <row r="39" spans="1:5" ht="19.5" customHeight="1">
      <c r="A39" s="7">
        <v>14</v>
      </c>
      <c r="B39" s="7" t="s">
        <v>51</v>
      </c>
      <c r="C39" s="16" t="s">
        <v>52</v>
      </c>
      <c r="D39" s="47">
        <v>430</v>
      </c>
      <c r="E39" s="46"/>
    </row>
    <row r="40" spans="1:5" ht="19.5" customHeight="1">
      <c r="A40" s="7">
        <v>15</v>
      </c>
      <c r="B40" s="11" t="s">
        <v>53</v>
      </c>
      <c r="C40" s="16" t="s">
        <v>54</v>
      </c>
      <c r="D40" s="47">
        <v>5561</v>
      </c>
      <c r="E40" s="46"/>
    </row>
  </sheetData>
  <sheetProtection/>
  <mergeCells count="21">
    <mergeCell ref="B36:B37"/>
    <mergeCell ref="C2:C3"/>
    <mergeCell ref="D2:D3"/>
    <mergeCell ref="A33:A34"/>
    <mergeCell ref="A36:A37"/>
    <mergeCell ref="B2:B3"/>
    <mergeCell ref="B5:B11"/>
    <mergeCell ref="B13:B17"/>
    <mergeCell ref="B18:B21"/>
    <mergeCell ref="B22:B25"/>
    <mergeCell ref="B26:B27"/>
    <mergeCell ref="B29:B32"/>
    <mergeCell ref="B33:B34"/>
    <mergeCell ref="A18:A21"/>
    <mergeCell ref="A22:A25"/>
    <mergeCell ref="A26:A27"/>
    <mergeCell ref="A29:A32"/>
    <mergeCell ref="A1:D1"/>
    <mergeCell ref="A2:A3"/>
    <mergeCell ref="A5:A11"/>
    <mergeCell ref="A13:A17"/>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H83"/>
  <sheetViews>
    <sheetView workbookViewId="0" topLeftCell="B54">
      <selection activeCell="A1" sqref="A1:G56"/>
    </sheetView>
  </sheetViews>
  <sheetFormatPr defaultColWidth="9.00390625" defaultRowHeight="14.25"/>
  <cols>
    <col min="1" max="1" width="4.125" style="0" customWidth="1"/>
    <col min="2" max="2" width="13.75390625" style="0" bestFit="1" customWidth="1"/>
    <col min="3" max="3" width="16.50390625" style="0" customWidth="1"/>
    <col min="4" max="4" width="19.00390625" style="0" bestFit="1" customWidth="1"/>
    <col min="5" max="5" width="74.875" style="2" bestFit="1" customWidth="1"/>
    <col min="7" max="7" width="16.875" style="0" customWidth="1"/>
  </cols>
  <sheetData>
    <row r="1" spans="1:7" ht="41.25" customHeight="1">
      <c r="A1" s="34" t="s">
        <v>55</v>
      </c>
      <c r="B1" s="34"/>
      <c r="C1" s="34"/>
      <c r="D1" s="34"/>
      <c r="E1" s="34"/>
      <c r="F1" s="34"/>
      <c r="G1" s="34"/>
    </row>
    <row r="2" spans="1:7" ht="22.5">
      <c r="A2" s="35" t="s">
        <v>56</v>
      </c>
      <c r="B2" s="35"/>
      <c r="C2" s="35"/>
      <c r="D2" s="3"/>
      <c r="E2" s="4"/>
      <c r="F2" s="36" t="s">
        <v>57</v>
      </c>
      <c r="G2" s="37"/>
    </row>
    <row r="3" spans="1:7" ht="26.25" customHeight="1">
      <c r="A3" s="38" t="s">
        <v>1</v>
      </c>
      <c r="B3" s="40" t="s">
        <v>58</v>
      </c>
      <c r="C3" s="41" t="s">
        <v>59</v>
      </c>
      <c r="D3" s="42" t="s">
        <v>60</v>
      </c>
      <c r="E3" s="38" t="s">
        <v>61</v>
      </c>
      <c r="F3" s="5" t="s">
        <v>62</v>
      </c>
      <c r="G3" s="43" t="s">
        <v>63</v>
      </c>
    </row>
    <row r="4" spans="1:7" ht="26.25" customHeight="1">
      <c r="A4" s="39"/>
      <c r="B4" s="40"/>
      <c r="C4" s="41"/>
      <c r="D4" s="42"/>
      <c r="E4" s="39"/>
      <c r="F4" s="6" t="s">
        <v>64</v>
      </c>
      <c r="G4" s="44"/>
    </row>
    <row r="5" spans="1:7" ht="29.25" customHeight="1">
      <c r="A5" s="7">
        <v>1</v>
      </c>
      <c r="B5" s="8">
        <v>42382</v>
      </c>
      <c r="C5" s="7" t="s">
        <v>65</v>
      </c>
      <c r="D5" s="7" t="s">
        <v>66</v>
      </c>
      <c r="E5" s="9" t="s">
        <v>67</v>
      </c>
      <c r="F5" s="9" t="s">
        <v>68</v>
      </c>
      <c r="G5" s="9" t="s">
        <v>69</v>
      </c>
    </row>
    <row r="6" spans="1:7" ht="29.25" customHeight="1">
      <c r="A6" s="7">
        <v>3</v>
      </c>
      <c r="B6" s="8">
        <v>42388</v>
      </c>
      <c r="C6" s="7" t="s">
        <v>70</v>
      </c>
      <c r="D6" s="7" t="s">
        <v>71</v>
      </c>
      <c r="E6" s="9" t="s">
        <v>72</v>
      </c>
      <c r="F6" s="9" t="s">
        <v>73</v>
      </c>
      <c r="G6" s="9" t="s">
        <v>74</v>
      </c>
    </row>
    <row r="7" spans="1:7" ht="29.25" customHeight="1">
      <c r="A7" s="7">
        <v>4</v>
      </c>
      <c r="B7" s="8">
        <v>42388</v>
      </c>
      <c r="C7" s="7" t="s">
        <v>70</v>
      </c>
      <c r="D7" s="7" t="s">
        <v>75</v>
      </c>
      <c r="E7" s="9" t="s">
        <v>76</v>
      </c>
      <c r="F7" s="9" t="s">
        <v>73</v>
      </c>
      <c r="G7" s="9" t="s">
        <v>74</v>
      </c>
    </row>
    <row r="8" spans="1:7" ht="29.25" customHeight="1">
      <c r="A8" s="7">
        <v>6</v>
      </c>
      <c r="B8" s="8">
        <v>42388</v>
      </c>
      <c r="C8" s="7" t="s">
        <v>65</v>
      </c>
      <c r="D8" s="7" t="s">
        <v>77</v>
      </c>
      <c r="E8" s="9" t="s">
        <v>78</v>
      </c>
      <c r="F8" s="9" t="s">
        <v>79</v>
      </c>
      <c r="G8" s="9" t="s">
        <v>80</v>
      </c>
    </row>
    <row r="9" spans="1:7" ht="29.25" customHeight="1">
      <c r="A9" s="7">
        <v>8</v>
      </c>
      <c r="B9" s="8">
        <v>42394</v>
      </c>
      <c r="C9" s="7" t="s">
        <v>65</v>
      </c>
      <c r="D9" s="7" t="s">
        <v>81</v>
      </c>
      <c r="E9" s="10" t="s">
        <v>82</v>
      </c>
      <c r="F9" s="9" t="s">
        <v>83</v>
      </c>
      <c r="G9" s="9" t="s">
        <v>84</v>
      </c>
    </row>
    <row r="10" spans="1:7" ht="29.25" customHeight="1">
      <c r="A10" s="7">
        <v>19</v>
      </c>
      <c r="B10" s="8">
        <v>42402</v>
      </c>
      <c r="C10" s="7" t="s">
        <v>85</v>
      </c>
      <c r="D10" s="7" t="s">
        <v>86</v>
      </c>
      <c r="E10" s="9" t="s">
        <v>87</v>
      </c>
      <c r="F10" s="9" t="s">
        <v>88</v>
      </c>
      <c r="G10" s="9" t="s">
        <v>89</v>
      </c>
    </row>
    <row r="11" spans="1:7" s="1" customFormat="1" ht="29.25" customHeight="1">
      <c r="A11" s="7">
        <v>23</v>
      </c>
      <c r="B11" s="8">
        <v>42430</v>
      </c>
      <c r="C11" s="7" t="s">
        <v>90</v>
      </c>
      <c r="D11" s="7" t="s">
        <v>91</v>
      </c>
      <c r="E11" s="10" t="s">
        <v>92</v>
      </c>
      <c r="F11" s="9" t="s">
        <v>93</v>
      </c>
      <c r="G11" s="9" t="s">
        <v>94</v>
      </c>
    </row>
    <row r="12" spans="1:7" ht="42.75" customHeight="1">
      <c r="A12" s="7">
        <v>26</v>
      </c>
      <c r="B12" s="8">
        <v>42433</v>
      </c>
      <c r="C12" s="7" t="s">
        <v>85</v>
      </c>
      <c r="D12" s="7" t="s">
        <v>95</v>
      </c>
      <c r="E12" s="10" t="s">
        <v>96</v>
      </c>
      <c r="F12" s="9" t="s">
        <v>88</v>
      </c>
      <c r="G12" s="9" t="s">
        <v>74</v>
      </c>
    </row>
    <row r="13" spans="1:7" ht="29.25" customHeight="1">
      <c r="A13" s="7">
        <v>29</v>
      </c>
      <c r="B13" s="8">
        <v>42444</v>
      </c>
      <c r="C13" s="11" t="s">
        <v>65</v>
      </c>
      <c r="D13" s="7" t="s">
        <v>97</v>
      </c>
      <c r="E13" s="10" t="s">
        <v>98</v>
      </c>
      <c r="F13" s="9" t="s">
        <v>73</v>
      </c>
      <c r="G13" s="9" t="s">
        <v>74</v>
      </c>
    </row>
    <row r="14" spans="1:7" ht="29.25" customHeight="1">
      <c r="A14" s="7">
        <v>30</v>
      </c>
      <c r="B14" s="8">
        <v>42444</v>
      </c>
      <c r="C14" s="11" t="s">
        <v>65</v>
      </c>
      <c r="D14" s="7" t="s">
        <v>99</v>
      </c>
      <c r="E14" s="10" t="s">
        <v>100</v>
      </c>
      <c r="F14" s="9" t="s">
        <v>73</v>
      </c>
      <c r="G14" s="9" t="s">
        <v>74</v>
      </c>
    </row>
    <row r="15" spans="1:8" ht="29.25" customHeight="1">
      <c r="A15" s="7">
        <v>36</v>
      </c>
      <c r="B15" s="8">
        <v>42458</v>
      </c>
      <c r="C15" s="11" t="s">
        <v>65</v>
      </c>
      <c r="D15" s="7" t="s">
        <v>101</v>
      </c>
      <c r="E15" s="10" t="s">
        <v>102</v>
      </c>
      <c r="F15" s="9" t="s">
        <v>103</v>
      </c>
      <c r="G15" s="9" t="s">
        <v>74</v>
      </c>
      <c r="H15" s="12"/>
    </row>
    <row r="16" spans="1:7" ht="29.25" customHeight="1">
      <c r="A16" s="7"/>
      <c r="B16" s="8">
        <v>42541</v>
      </c>
      <c r="C16" s="7" t="s">
        <v>104</v>
      </c>
      <c r="D16" s="7" t="s">
        <v>105</v>
      </c>
      <c r="E16" s="13" t="s">
        <v>106</v>
      </c>
      <c r="F16" s="14" t="s">
        <v>93</v>
      </c>
      <c r="G16" s="9" t="s">
        <v>94</v>
      </c>
    </row>
    <row r="17" spans="1:7" ht="29.25" customHeight="1">
      <c r="A17" s="7"/>
      <c r="B17" s="8">
        <v>42562</v>
      </c>
      <c r="C17" s="7" t="s">
        <v>65</v>
      </c>
      <c r="D17" s="7" t="s">
        <v>107</v>
      </c>
      <c r="E17" s="9" t="s">
        <v>108</v>
      </c>
      <c r="F17" s="9" t="s">
        <v>68</v>
      </c>
      <c r="G17" s="9" t="s">
        <v>74</v>
      </c>
    </row>
    <row r="18" spans="1:7" ht="29.25" customHeight="1">
      <c r="A18" s="7"/>
      <c r="B18" s="8">
        <v>42571</v>
      </c>
      <c r="C18" s="11" t="s">
        <v>109</v>
      </c>
      <c r="D18" s="7" t="s">
        <v>110</v>
      </c>
      <c r="E18" s="15" t="s">
        <v>111</v>
      </c>
      <c r="F18" s="9" t="s">
        <v>112</v>
      </c>
      <c r="G18" s="9" t="s">
        <v>113</v>
      </c>
    </row>
    <row r="19" spans="1:7" ht="41.25" customHeight="1">
      <c r="A19" s="7">
        <v>46</v>
      </c>
      <c r="B19" s="8">
        <v>42571</v>
      </c>
      <c r="C19" s="7" t="s">
        <v>114</v>
      </c>
      <c r="D19" s="7" t="s">
        <v>115</v>
      </c>
      <c r="E19" s="15" t="s">
        <v>116</v>
      </c>
      <c r="F19" s="9" t="s">
        <v>112</v>
      </c>
      <c r="G19" s="9" t="s">
        <v>117</v>
      </c>
    </row>
    <row r="20" spans="1:7" ht="29.25" customHeight="1">
      <c r="A20" s="7">
        <v>47</v>
      </c>
      <c r="B20" s="8">
        <v>42571</v>
      </c>
      <c r="C20" s="7" t="s">
        <v>118</v>
      </c>
      <c r="D20" s="7" t="s">
        <v>119</v>
      </c>
      <c r="E20" s="15" t="s">
        <v>120</v>
      </c>
      <c r="F20" s="9" t="s">
        <v>112</v>
      </c>
      <c r="G20" s="9" t="s">
        <v>121</v>
      </c>
    </row>
    <row r="21" spans="1:7" ht="29.25" customHeight="1">
      <c r="A21" s="7">
        <v>48</v>
      </c>
      <c r="B21" s="8">
        <v>42572</v>
      </c>
      <c r="C21" s="7" t="s">
        <v>122</v>
      </c>
      <c r="D21" s="7" t="s">
        <v>123</v>
      </c>
      <c r="E21" s="15" t="s">
        <v>124</v>
      </c>
      <c r="F21" s="9" t="s">
        <v>112</v>
      </c>
      <c r="G21" s="15" t="s">
        <v>125</v>
      </c>
    </row>
    <row r="22" spans="1:7" ht="29.25" customHeight="1">
      <c r="A22" s="7">
        <v>49</v>
      </c>
      <c r="B22" s="8">
        <v>42572</v>
      </c>
      <c r="C22" s="16" t="s">
        <v>126</v>
      </c>
      <c r="D22" s="7" t="s">
        <v>127</v>
      </c>
      <c r="E22" s="17" t="s">
        <v>128</v>
      </c>
      <c r="F22" s="9" t="s">
        <v>112</v>
      </c>
      <c r="G22" s="15" t="s">
        <v>117</v>
      </c>
    </row>
    <row r="23" spans="1:7" ht="29.25" customHeight="1">
      <c r="A23" s="7">
        <v>50</v>
      </c>
      <c r="B23" s="8">
        <v>42572</v>
      </c>
      <c r="C23" s="7" t="s">
        <v>118</v>
      </c>
      <c r="D23" s="7" t="s">
        <v>129</v>
      </c>
      <c r="E23" s="18" t="s">
        <v>130</v>
      </c>
      <c r="F23" s="9" t="s">
        <v>112</v>
      </c>
      <c r="G23" s="15" t="s">
        <v>117</v>
      </c>
    </row>
    <row r="24" spans="1:7" ht="29.25" customHeight="1">
      <c r="A24" s="7">
        <v>51</v>
      </c>
      <c r="B24" s="8">
        <v>42572</v>
      </c>
      <c r="C24" s="16" t="s">
        <v>131</v>
      </c>
      <c r="D24" s="7" t="s">
        <v>132</v>
      </c>
      <c r="E24" s="18" t="s">
        <v>133</v>
      </c>
      <c r="F24" s="9" t="s">
        <v>112</v>
      </c>
      <c r="G24" s="15" t="s">
        <v>134</v>
      </c>
    </row>
    <row r="25" spans="1:7" ht="29.25" customHeight="1">
      <c r="A25" s="7">
        <v>52</v>
      </c>
      <c r="B25" s="8">
        <v>42573</v>
      </c>
      <c r="C25" s="7" t="s">
        <v>135</v>
      </c>
      <c r="D25" s="7" t="s">
        <v>136</v>
      </c>
      <c r="E25" s="19" t="s">
        <v>137</v>
      </c>
      <c r="F25" s="9" t="s">
        <v>112</v>
      </c>
      <c r="G25" s="15" t="s">
        <v>117</v>
      </c>
    </row>
    <row r="26" spans="1:7" ht="29.25" customHeight="1">
      <c r="A26" s="7">
        <v>53</v>
      </c>
      <c r="B26" s="8">
        <v>42572</v>
      </c>
      <c r="C26" s="16" t="s">
        <v>138</v>
      </c>
      <c r="D26" s="7" t="s">
        <v>139</v>
      </c>
      <c r="E26" s="15" t="s">
        <v>140</v>
      </c>
      <c r="F26" s="9" t="s">
        <v>112</v>
      </c>
      <c r="G26" s="15" t="s">
        <v>117</v>
      </c>
    </row>
    <row r="27" spans="1:7" ht="49.5" customHeight="1">
      <c r="A27" s="7">
        <v>54</v>
      </c>
      <c r="B27" s="8">
        <v>42573</v>
      </c>
      <c r="C27" s="7" t="s">
        <v>141</v>
      </c>
      <c r="D27" s="7" t="s">
        <v>142</v>
      </c>
      <c r="E27" s="18" t="s">
        <v>143</v>
      </c>
      <c r="F27" s="9" t="s">
        <v>112</v>
      </c>
      <c r="G27" s="15" t="s">
        <v>144</v>
      </c>
    </row>
    <row r="28" spans="1:7" ht="29.25" customHeight="1">
      <c r="A28" s="7">
        <v>55</v>
      </c>
      <c r="B28" s="8">
        <v>42573</v>
      </c>
      <c r="C28" s="16" t="s">
        <v>145</v>
      </c>
      <c r="D28" s="7" t="s">
        <v>146</v>
      </c>
      <c r="E28" s="15" t="s">
        <v>147</v>
      </c>
      <c r="F28" s="9" t="s">
        <v>112</v>
      </c>
      <c r="G28" s="15" t="s">
        <v>144</v>
      </c>
    </row>
    <row r="29" spans="1:7" ht="29.25" customHeight="1">
      <c r="A29" s="7">
        <v>56</v>
      </c>
      <c r="B29" s="8">
        <v>42574</v>
      </c>
      <c r="C29" s="7" t="s">
        <v>148</v>
      </c>
      <c r="D29" s="7" t="s">
        <v>149</v>
      </c>
      <c r="E29" s="15" t="s">
        <v>150</v>
      </c>
      <c r="F29" s="9" t="s">
        <v>112</v>
      </c>
      <c r="G29" s="15" t="s">
        <v>144</v>
      </c>
    </row>
    <row r="30" spans="1:7" ht="29.25" customHeight="1">
      <c r="A30" s="7">
        <v>57</v>
      </c>
      <c r="B30" s="8">
        <v>42574</v>
      </c>
      <c r="C30" s="7" t="s">
        <v>151</v>
      </c>
      <c r="D30" s="7" t="s">
        <v>152</v>
      </c>
      <c r="E30" s="15" t="s">
        <v>153</v>
      </c>
      <c r="F30" s="9" t="s">
        <v>112</v>
      </c>
      <c r="G30" s="15" t="s">
        <v>144</v>
      </c>
    </row>
    <row r="31" spans="1:7" ht="29.25" customHeight="1">
      <c r="A31" s="7">
        <v>58</v>
      </c>
      <c r="B31" s="8">
        <v>42574</v>
      </c>
      <c r="C31" s="16" t="s">
        <v>154</v>
      </c>
      <c r="D31" s="7" t="s">
        <v>155</v>
      </c>
      <c r="E31" s="15" t="s">
        <v>156</v>
      </c>
      <c r="F31" s="9" t="s">
        <v>112</v>
      </c>
      <c r="G31" s="15" t="s">
        <v>144</v>
      </c>
    </row>
    <row r="32" spans="1:7" ht="29.25" customHeight="1">
      <c r="A32" s="7">
        <v>59</v>
      </c>
      <c r="B32" s="8">
        <v>42574</v>
      </c>
      <c r="C32" s="7" t="s">
        <v>138</v>
      </c>
      <c r="D32" s="7" t="s">
        <v>157</v>
      </c>
      <c r="E32" s="15" t="s">
        <v>158</v>
      </c>
      <c r="F32" s="9" t="s">
        <v>112</v>
      </c>
      <c r="G32" s="15" t="s">
        <v>117</v>
      </c>
    </row>
    <row r="33" spans="1:7" ht="29.25" customHeight="1">
      <c r="A33" s="7">
        <v>60</v>
      </c>
      <c r="B33" s="8">
        <v>42575</v>
      </c>
      <c r="C33" s="7" t="s">
        <v>159</v>
      </c>
      <c r="D33" s="7" t="s">
        <v>160</v>
      </c>
      <c r="E33" s="15" t="s">
        <v>161</v>
      </c>
      <c r="F33" s="9" t="s">
        <v>112</v>
      </c>
      <c r="G33" s="15" t="s">
        <v>125</v>
      </c>
    </row>
    <row r="34" spans="1:7" ht="29.25" customHeight="1">
      <c r="A34" s="7">
        <v>61</v>
      </c>
      <c r="B34" s="8">
        <v>42574</v>
      </c>
      <c r="C34" s="7" t="s">
        <v>159</v>
      </c>
      <c r="D34" s="7" t="s">
        <v>162</v>
      </c>
      <c r="E34" s="15" t="s">
        <v>163</v>
      </c>
      <c r="F34" s="9" t="s">
        <v>112</v>
      </c>
      <c r="G34" s="15" t="s">
        <v>125</v>
      </c>
    </row>
    <row r="35" spans="1:7" s="1" customFormat="1" ht="29.25" customHeight="1">
      <c r="A35" s="7">
        <v>62</v>
      </c>
      <c r="B35" s="8">
        <v>42575</v>
      </c>
      <c r="C35" s="7" t="s">
        <v>164</v>
      </c>
      <c r="D35" s="7" t="s">
        <v>165</v>
      </c>
      <c r="E35" s="15" t="s">
        <v>166</v>
      </c>
      <c r="F35" s="9" t="s">
        <v>112</v>
      </c>
      <c r="G35" s="15" t="s">
        <v>125</v>
      </c>
    </row>
    <row r="36" spans="1:7" ht="29.25" customHeight="1">
      <c r="A36" s="7">
        <v>63</v>
      </c>
      <c r="B36" s="8">
        <v>42575</v>
      </c>
      <c r="C36" s="7" t="s">
        <v>164</v>
      </c>
      <c r="D36" s="7" t="s">
        <v>167</v>
      </c>
      <c r="E36" s="15" t="s">
        <v>168</v>
      </c>
      <c r="F36" s="9" t="s">
        <v>112</v>
      </c>
      <c r="G36" s="15" t="s">
        <v>125</v>
      </c>
    </row>
    <row r="37" spans="1:7" ht="29.25" customHeight="1">
      <c r="A37" s="7">
        <v>65</v>
      </c>
      <c r="B37" s="8">
        <v>42580</v>
      </c>
      <c r="C37" s="7" t="s">
        <v>169</v>
      </c>
      <c r="D37" s="7" t="s">
        <v>170</v>
      </c>
      <c r="E37" s="15" t="s">
        <v>171</v>
      </c>
      <c r="F37" s="9" t="s">
        <v>93</v>
      </c>
      <c r="G37" s="9" t="s">
        <v>94</v>
      </c>
    </row>
    <row r="38" spans="1:7" ht="29.25" customHeight="1">
      <c r="A38" s="7">
        <v>66</v>
      </c>
      <c r="B38" s="8">
        <v>42580</v>
      </c>
      <c r="C38" s="7" t="s">
        <v>172</v>
      </c>
      <c r="D38" s="7" t="s">
        <v>173</v>
      </c>
      <c r="E38" s="15" t="s">
        <v>174</v>
      </c>
      <c r="F38" s="9" t="s">
        <v>93</v>
      </c>
      <c r="G38" s="9" t="s">
        <v>94</v>
      </c>
    </row>
    <row r="39" spans="1:7" ht="29.25" customHeight="1">
      <c r="A39" s="7">
        <v>67</v>
      </c>
      <c r="B39" s="8">
        <v>42580</v>
      </c>
      <c r="C39" s="7" t="s">
        <v>169</v>
      </c>
      <c r="D39" s="7" t="s">
        <v>175</v>
      </c>
      <c r="E39" s="15" t="s">
        <v>176</v>
      </c>
      <c r="F39" s="9" t="s">
        <v>93</v>
      </c>
      <c r="G39" s="9" t="s">
        <v>94</v>
      </c>
    </row>
    <row r="40" spans="1:7" ht="29.25" customHeight="1">
      <c r="A40" s="7">
        <v>69</v>
      </c>
      <c r="B40" s="8">
        <v>42583</v>
      </c>
      <c r="C40" s="7" t="s">
        <v>177</v>
      </c>
      <c r="D40" s="7" t="s">
        <v>178</v>
      </c>
      <c r="E40" s="15" t="s">
        <v>179</v>
      </c>
      <c r="F40" s="9" t="s">
        <v>180</v>
      </c>
      <c r="G40" s="9" t="s">
        <v>181</v>
      </c>
    </row>
    <row r="41" spans="1:7" ht="29.25" customHeight="1">
      <c r="A41" s="7">
        <v>70</v>
      </c>
      <c r="B41" s="8">
        <v>42583</v>
      </c>
      <c r="C41" s="20" t="s">
        <v>182</v>
      </c>
      <c r="D41" s="7" t="s">
        <v>183</v>
      </c>
      <c r="E41" s="15" t="s">
        <v>184</v>
      </c>
      <c r="F41" s="9" t="s">
        <v>180</v>
      </c>
      <c r="G41" s="9" t="s">
        <v>181</v>
      </c>
    </row>
    <row r="42" spans="1:7" ht="29.25" customHeight="1">
      <c r="A42" s="7">
        <v>73</v>
      </c>
      <c r="B42" s="8">
        <v>42583</v>
      </c>
      <c r="C42" s="7" t="s">
        <v>185</v>
      </c>
      <c r="D42" s="7" t="s">
        <v>186</v>
      </c>
      <c r="E42" s="15" t="s">
        <v>187</v>
      </c>
      <c r="F42" s="9" t="s">
        <v>180</v>
      </c>
      <c r="G42" s="9" t="s">
        <v>188</v>
      </c>
    </row>
    <row r="43" spans="1:7" ht="29.25" customHeight="1">
      <c r="A43" s="7">
        <v>74</v>
      </c>
      <c r="B43" s="8">
        <v>42592</v>
      </c>
      <c r="C43" s="7" t="s">
        <v>189</v>
      </c>
      <c r="D43" s="7" t="s">
        <v>190</v>
      </c>
      <c r="E43" s="7" t="s">
        <v>191</v>
      </c>
      <c r="F43" s="9" t="s">
        <v>192</v>
      </c>
      <c r="G43" s="9" t="s">
        <v>74</v>
      </c>
    </row>
    <row r="44" spans="1:7" ht="29.25" customHeight="1">
      <c r="A44" s="7">
        <v>76</v>
      </c>
      <c r="B44" s="8">
        <v>42597</v>
      </c>
      <c r="C44" s="7" t="s">
        <v>193</v>
      </c>
      <c r="D44" s="7" t="s">
        <v>194</v>
      </c>
      <c r="E44" s="15" t="s">
        <v>195</v>
      </c>
      <c r="F44" s="9" t="s">
        <v>93</v>
      </c>
      <c r="G44" s="9" t="s">
        <v>196</v>
      </c>
    </row>
    <row r="45" spans="1:7" ht="41.25" customHeight="1">
      <c r="A45" s="7">
        <v>77</v>
      </c>
      <c r="B45" s="8">
        <v>42597</v>
      </c>
      <c r="C45" s="7" t="s">
        <v>197</v>
      </c>
      <c r="D45" s="7" t="s">
        <v>198</v>
      </c>
      <c r="E45" s="15" t="s">
        <v>199</v>
      </c>
      <c r="F45" s="9" t="s">
        <v>200</v>
      </c>
      <c r="G45" s="9" t="s">
        <v>188</v>
      </c>
    </row>
    <row r="46" spans="1:7" ht="29.25" customHeight="1">
      <c r="A46" s="7">
        <v>78</v>
      </c>
      <c r="B46" s="8">
        <v>42597</v>
      </c>
      <c r="C46" s="7" t="s">
        <v>201</v>
      </c>
      <c r="D46" s="7" t="s">
        <v>202</v>
      </c>
      <c r="E46" s="15" t="s">
        <v>203</v>
      </c>
      <c r="F46" s="9" t="s">
        <v>200</v>
      </c>
      <c r="G46" s="9" t="s">
        <v>188</v>
      </c>
    </row>
    <row r="47" spans="1:7" ht="29.25" customHeight="1">
      <c r="A47" s="7">
        <v>80</v>
      </c>
      <c r="B47" s="8">
        <v>42597</v>
      </c>
      <c r="C47" s="7" t="s">
        <v>204</v>
      </c>
      <c r="D47" s="7" t="s">
        <v>205</v>
      </c>
      <c r="E47" s="15" t="s">
        <v>206</v>
      </c>
      <c r="F47" s="9" t="s">
        <v>83</v>
      </c>
      <c r="G47" s="9" t="s">
        <v>207</v>
      </c>
    </row>
    <row r="48" spans="1:7" ht="42" customHeight="1">
      <c r="A48" s="7">
        <v>81</v>
      </c>
      <c r="B48" s="8">
        <v>42597</v>
      </c>
      <c r="C48" s="7" t="s">
        <v>204</v>
      </c>
      <c r="D48" s="7" t="s">
        <v>208</v>
      </c>
      <c r="E48" s="15" t="s">
        <v>209</v>
      </c>
      <c r="F48" s="9" t="s">
        <v>83</v>
      </c>
      <c r="G48" s="9" t="s">
        <v>84</v>
      </c>
    </row>
    <row r="49" spans="1:7" ht="29.25" customHeight="1">
      <c r="A49" s="7">
        <v>82</v>
      </c>
      <c r="B49" s="8">
        <v>42597</v>
      </c>
      <c r="C49" s="7" t="s">
        <v>169</v>
      </c>
      <c r="D49" s="7" t="s">
        <v>210</v>
      </c>
      <c r="E49" s="15" t="s">
        <v>211</v>
      </c>
      <c r="F49" s="9" t="s">
        <v>93</v>
      </c>
      <c r="G49" s="9" t="s">
        <v>212</v>
      </c>
    </row>
    <row r="50" spans="1:7" ht="29.25" customHeight="1">
      <c r="A50" s="7">
        <v>83</v>
      </c>
      <c r="B50" s="8">
        <v>42597</v>
      </c>
      <c r="C50" s="7" t="s">
        <v>169</v>
      </c>
      <c r="D50" s="7" t="s">
        <v>213</v>
      </c>
      <c r="E50" s="15" t="s">
        <v>214</v>
      </c>
      <c r="F50" s="9" t="s">
        <v>93</v>
      </c>
      <c r="G50" s="9" t="s">
        <v>215</v>
      </c>
    </row>
    <row r="51" spans="1:7" ht="29.25" customHeight="1">
      <c r="A51" s="7">
        <v>84</v>
      </c>
      <c r="B51" s="8">
        <v>42597</v>
      </c>
      <c r="C51" s="7" t="s">
        <v>104</v>
      </c>
      <c r="D51" s="7" t="s">
        <v>216</v>
      </c>
      <c r="E51" s="15" t="s">
        <v>217</v>
      </c>
      <c r="F51" s="9" t="s">
        <v>93</v>
      </c>
      <c r="G51" s="9" t="s">
        <v>215</v>
      </c>
    </row>
    <row r="52" spans="1:7" ht="29.25" customHeight="1">
      <c r="A52" s="7">
        <v>85</v>
      </c>
      <c r="B52" s="8">
        <v>42606</v>
      </c>
      <c r="C52" s="7" t="s">
        <v>204</v>
      </c>
      <c r="D52" s="7" t="s">
        <v>218</v>
      </c>
      <c r="E52" s="15" t="s">
        <v>219</v>
      </c>
      <c r="F52" s="9" t="s">
        <v>83</v>
      </c>
      <c r="G52" s="9" t="s">
        <v>207</v>
      </c>
    </row>
    <row r="53" spans="1:7" ht="29.25" customHeight="1">
      <c r="A53" s="7">
        <v>97</v>
      </c>
      <c r="B53" s="8">
        <v>42621</v>
      </c>
      <c r="C53" s="7" t="s">
        <v>220</v>
      </c>
      <c r="D53" s="7" t="s">
        <v>221</v>
      </c>
      <c r="E53" s="15" t="s">
        <v>222</v>
      </c>
      <c r="F53" s="9" t="s">
        <v>93</v>
      </c>
      <c r="G53" s="9" t="s">
        <v>223</v>
      </c>
    </row>
    <row r="54" spans="1:7" ht="29.25" customHeight="1">
      <c r="A54" s="7">
        <v>101</v>
      </c>
      <c r="B54" s="8">
        <v>42641</v>
      </c>
      <c r="C54" s="7" t="s">
        <v>224</v>
      </c>
      <c r="D54" s="7" t="s">
        <v>225</v>
      </c>
      <c r="E54" s="15" t="s">
        <v>226</v>
      </c>
      <c r="F54" s="9" t="s">
        <v>227</v>
      </c>
      <c r="G54" s="10" t="s">
        <v>228</v>
      </c>
    </row>
    <row r="55" spans="1:8" ht="29.25" customHeight="1">
      <c r="A55" s="7">
        <v>117</v>
      </c>
      <c r="B55" s="8">
        <v>42705</v>
      </c>
      <c r="C55" s="11" t="s">
        <v>229</v>
      </c>
      <c r="D55" s="11" t="s">
        <v>230</v>
      </c>
      <c r="E55" s="18" t="s">
        <v>231</v>
      </c>
      <c r="F55" s="21" t="s">
        <v>180</v>
      </c>
      <c r="G55" s="21" t="s">
        <v>188</v>
      </c>
      <c r="H55" s="22" t="s">
        <v>232</v>
      </c>
    </row>
    <row r="56" spans="1:7" ht="29.25" customHeight="1">
      <c r="A56" s="7">
        <v>118</v>
      </c>
      <c r="B56" s="8">
        <v>42716</v>
      </c>
      <c r="C56" s="11" t="s">
        <v>233</v>
      </c>
      <c r="D56" s="11" t="s">
        <v>234</v>
      </c>
      <c r="E56" s="18" t="s">
        <v>235</v>
      </c>
      <c r="F56" s="21" t="s">
        <v>180</v>
      </c>
      <c r="G56" s="21" t="s">
        <v>89</v>
      </c>
    </row>
    <row r="57" spans="1:5" ht="14.25">
      <c r="A57" s="20">
        <v>126</v>
      </c>
      <c r="C57" s="2"/>
      <c r="E57" s="23"/>
    </row>
    <row r="58" spans="1:5" ht="14.25">
      <c r="A58" s="20">
        <v>127</v>
      </c>
      <c r="C58" s="2"/>
      <c r="E58" s="23"/>
    </row>
    <row r="59" spans="1:5" ht="14.25">
      <c r="A59" s="20">
        <v>128</v>
      </c>
      <c r="C59" s="2"/>
      <c r="E59" s="23"/>
    </row>
    <row r="60" spans="1:5" ht="14.25">
      <c r="A60" s="20">
        <v>129</v>
      </c>
      <c r="C60" s="2"/>
      <c r="E60" s="23"/>
    </row>
    <row r="61" spans="1:5" ht="14.25">
      <c r="A61" s="20">
        <v>130</v>
      </c>
      <c r="C61" s="2"/>
      <c r="E61" s="23"/>
    </row>
    <row r="62" spans="1:5" ht="14.25">
      <c r="A62" s="20">
        <v>131</v>
      </c>
      <c r="C62" s="2"/>
      <c r="E62" s="23"/>
    </row>
    <row r="63" spans="1:5" ht="14.25">
      <c r="A63" s="20">
        <v>132</v>
      </c>
      <c r="C63" s="2"/>
      <c r="E63" s="23"/>
    </row>
    <row r="64" spans="1:5" ht="14.25">
      <c r="A64" s="20">
        <v>133</v>
      </c>
      <c r="C64" s="2"/>
      <c r="E64" s="23"/>
    </row>
    <row r="65" spans="1:5" ht="14.25">
      <c r="A65" s="20">
        <v>134</v>
      </c>
      <c r="C65" s="2"/>
      <c r="E65" s="23"/>
    </row>
    <row r="66" spans="1:5" ht="14.25">
      <c r="A66" s="20">
        <v>135</v>
      </c>
      <c r="C66" s="2"/>
      <c r="E66" s="23"/>
    </row>
    <row r="67" spans="1:5" ht="14.25">
      <c r="A67" s="20">
        <v>136</v>
      </c>
      <c r="C67" s="2"/>
      <c r="E67" s="23"/>
    </row>
    <row r="68" spans="1:3" ht="14.25">
      <c r="A68" s="20">
        <v>137</v>
      </c>
      <c r="C68" s="2"/>
    </row>
    <row r="69" ht="14.25">
      <c r="A69" s="20">
        <v>138</v>
      </c>
    </row>
    <row r="70" ht="14.25">
      <c r="A70" s="20">
        <v>139</v>
      </c>
    </row>
    <row r="71" ht="14.25">
      <c r="A71" s="20">
        <v>140</v>
      </c>
    </row>
    <row r="72" ht="14.25">
      <c r="A72" s="20">
        <v>141</v>
      </c>
    </row>
    <row r="73" ht="14.25">
      <c r="A73" s="20">
        <v>142</v>
      </c>
    </row>
    <row r="74" ht="14.25">
      <c r="A74" s="20">
        <v>143</v>
      </c>
    </row>
    <row r="75" ht="14.25">
      <c r="A75" s="20">
        <v>144</v>
      </c>
    </row>
    <row r="76" ht="14.25">
      <c r="A76" s="20">
        <v>145</v>
      </c>
    </row>
    <row r="77" ht="14.25">
      <c r="A77" s="20">
        <v>146</v>
      </c>
    </row>
    <row r="78" ht="14.25">
      <c r="A78" s="20">
        <v>147</v>
      </c>
    </row>
    <row r="79" ht="14.25">
      <c r="A79" s="20">
        <v>148</v>
      </c>
    </row>
    <row r="80" ht="14.25">
      <c r="A80" s="20">
        <v>149</v>
      </c>
    </row>
    <row r="81" ht="14.25">
      <c r="A81" s="20">
        <v>150</v>
      </c>
    </row>
    <row r="82" ht="14.25">
      <c r="A82" s="20">
        <v>151</v>
      </c>
    </row>
    <row r="83" ht="14.25">
      <c r="A83" s="20">
        <v>152</v>
      </c>
    </row>
  </sheetData>
  <sheetProtection/>
  <mergeCells count="9">
    <mergeCell ref="A1:G1"/>
    <mergeCell ref="A2:C2"/>
    <mergeCell ref="F2:G2"/>
    <mergeCell ref="A3:A4"/>
    <mergeCell ref="B3:B4"/>
    <mergeCell ref="C3:C4"/>
    <mergeCell ref="D3:D4"/>
    <mergeCell ref="E3:E4"/>
    <mergeCell ref="G3:G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县委办</cp:lastModifiedBy>
  <cp:lastPrinted>2016-12-21T09:36:26Z</cp:lastPrinted>
  <dcterms:created xsi:type="dcterms:W3CDTF">2010-01-08T01:54:06Z</dcterms:created>
  <dcterms:modified xsi:type="dcterms:W3CDTF">2016-12-22T03:25:35Z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