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$A$1:$B$9</definedName>
    <definedName name="_xlnm.Print_Area" localSheetId="1">$A$1:$E$22</definedName>
    <definedName name="_xlnm.Print_Area" localSheetId="5">$A$1:$M$22</definedName>
    <definedName name="_xlnm.Print_Area" localSheetId="6">$A$1:$E$22</definedName>
    <definedName name="_xlnm.Print_Area" localSheetId="2">$A$1:$C$20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<sst xmlns="http://schemas.openxmlformats.org/spreadsheetml/2006/main" count="298" uniqueCount="186">
  <si>
    <t/>
  </si>
  <si>
    <t>2017年部门政府性基金预算收支预算表</t>
  </si>
  <si>
    <t>支出总计</t>
  </si>
  <si>
    <t>附表7</t>
  </si>
  <si>
    <t>附表3</t>
  </si>
  <si>
    <t>对个人和家庭的补助</t>
  </si>
  <si>
    <t>（二十三）预备费</t>
  </si>
  <si>
    <t>2017年部门“三公”经费预算表</t>
  </si>
  <si>
    <t xml:space="preserve">    其他残疾人事业支出</t>
  </si>
  <si>
    <t xml:space="preserve">收   入             </t>
  </si>
  <si>
    <t>基本支出</t>
  </si>
  <si>
    <t xml:space="preserve">  30101</t>
  </si>
  <si>
    <t>收入总计</t>
  </si>
  <si>
    <t>上级补助收入</t>
  </si>
  <si>
    <t>三、纳入专户管理政府非税收入</t>
  </si>
  <si>
    <t xml:space="preserve">    事业单位医疗</t>
  </si>
  <si>
    <t>（四）公共安全</t>
  </si>
  <si>
    <t xml:space="preserve">  30302</t>
  </si>
  <si>
    <t>二十二、转移性支出</t>
  </si>
  <si>
    <t>医疗卫生与计划生育支出</t>
  </si>
  <si>
    <t xml:space="preserve">  住房改革支出</t>
  </si>
  <si>
    <t>支  出</t>
  </si>
  <si>
    <t xml:space="preserve">    行政单位医疗</t>
  </si>
  <si>
    <t xml:space="preserve">  残疾人事业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</si>
  <si>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</si>
  <si>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</si>
  <si>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</si>
  <si>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</si>
  <si>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</si>
  <si>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社会保障缴费</t>
  </si>
  <si>
    <t xml:space="preserve">  其中：公务用车运行费</t>
  </si>
  <si>
    <t>本年收入合计</t>
  </si>
  <si>
    <t xml:space="preserve">    一般行政管理事务（残疾人事业）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</si>
  <si>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</si>
  <si>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</si>
  <si>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</si>
  <si>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</si>
  <si>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</si>
  <si>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公务用车购置及运行费</t>
  </si>
  <si>
    <t>2017年部门支出预算总表</t>
  </si>
  <si>
    <t>九、社会保险基金支出</t>
  </si>
  <si>
    <t xml:space="preserve">  30228</t>
  </si>
  <si>
    <t>纳入专户管理的政府非税收入</t>
  </si>
  <si>
    <t xml:space="preserve">    2081104</t>
  </si>
  <si>
    <t>十八、地援助其他地区支出</t>
  </si>
  <si>
    <t>303</t>
  </si>
  <si>
    <t>其他</t>
  </si>
  <si>
    <t>附表8</t>
  </si>
  <si>
    <t>附表4</t>
  </si>
  <si>
    <t xml:space="preserve">  退休费</t>
  </si>
  <si>
    <t>五、教育</t>
  </si>
  <si>
    <t>科目名称</t>
  </si>
  <si>
    <t xml:space="preserve">    归口管理的行政单位离退休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</si>
  <si>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</si>
  <si>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</si>
  <si>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</si>
  <si>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</si>
  <si>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</si>
  <si>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  2081199</t>
  </si>
  <si>
    <t xml:space="preserve">  30102</t>
  </si>
  <si>
    <t>项目</t>
  </si>
  <si>
    <t>221</t>
  </si>
  <si>
    <t xml:space="preserve">  行政事业单位医疗</t>
  </si>
  <si>
    <t>部门：凤台县残联</t>
  </si>
  <si>
    <t xml:space="preserve">  30201</t>
  </si>
  <si>
    <t>十六、商业服务业等事务</t>
  </si>
  <si>
    <t>一、本年支出</t>
  </si>
  <si>
    <t>十五、资源勘探电力信息等事务</t>
  </si>
  <si>
    <t xml:space="preserve">    2080501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</si>
  <si>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</si>
  <si>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</si>
  <si>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</si>
  <si>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</si>
  <si>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</si>
  <si>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</si>
  <si>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</si>
  <si>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</si>
  <si>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</si>
  <si>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</si>
  <si>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</si>
  <si>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</si>
  <si>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30312</t>
  </si>
  <si>
    <t xml:space="preserve">  津贴补贴</t>
  </si>
  <si>
    <t xml:space="preserve">  22102</t>
  </si>
  <si>
    <t>公务接待费</t>
  </si>
  <si>
    <t>（十三）农林水事务</t>
  </si>
  <si>
    <t>单位：万元</t>
  </si>
  <si>
    <t xml:space="preserve">  福利费</t>
  </si>
  <si>
    <t>六、科学技术</t>
  </si>
  <si>
    <t xml:space="preserve">    2081101</t>
  </si>
  <si>
    <t>小计</t>
  </si>
  <si>
    <t>302</t>
  </si>
  <si>
    <t>工资福利支出</t>
  </si>
  <si>
    <t>2017年部门一般公共预算基本支出预算表</t>
  </si>
  <si>
    <t>附表1</t>
  </si>
  <si>
    <t>附表5</t>
  </si>
  <si>
    <t>上年结余收入</t>
  </si>
  <si>
    <t xml:space="preserve">  行政事业单位离退休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</si>
  <si>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</si>
  <si>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</si>
  <si>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</si>
  <si>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</si>
  <si>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</si>
  <si>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</si>
  <si>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</si>
  <si>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</si>
  <si>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20811</t>
  </si>
  <si>
    <t xml:space="preserve">  30103</t>
  </si>
  <si>
    <t xml:space="preserve">    残疾人康复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</si>
  <si>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</si>
  <si>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</si>
  <si>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</si>
  <si>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</si>
  <si>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行政运行（残疾人事业）</t>
  </si>
  <si>
    <t xml:space="preserve">     事业收入</t>
  </si>
  <si>
    <t xml:space="preserve">    2101102</t>
  </si>
  <si>
    <t>商品和服务支出</t>
  </si>
  <si>
    <t>2017年部门收支预算总表</t>
  </si>
  <si>
    <t xml:space="preserve">     其他</t>
  </si>
  <si>
    <t>（十七）金融监管等事务支出</t>
  </si>
  <si>
    <t>（二十四）国债还本付息支出</t>
  </si>
  <si>
    <t>2017年部门收入预算总表</t>
  </si>
  <si>
    <t>社会保障和就业支出</t>
  </si>
  <si>
    <t>四、公共安全</t>
  </si>
  <si>
    <t>2017年部门财政拨款收支预算总表</t>
  </si>
  <si>
    <t>二十一、粮油物资管理事务</t>
  </si>
  <si>
    <t>结转下年</t>
  </si>
  <si>
    <t xml:space="preserve">    2210201</t>
  </si>
  <si>
    <t>2017年部门一般公共预算支出预算表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</si>
  <si>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</si>
  <si>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</si>
  <si>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</si>
  <si>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</si>
  <si>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</si>
  <si>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</si>
  <si>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</si>
  <si>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 xml:space="preserve">    2081102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</si>
  <si>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</si>
  <si>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</si>
  <si>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</si>
  <si>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</si>
  <si>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</si>
  <si>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</si>
  <si>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</si>
  <si>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</si>
  <si>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</si>
  <si>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</si>
  <si>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</si>
  <si>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</si>
  <si>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</si>
  <si>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</si>
  <si>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</si>
  <si>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</si>
  <si>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 xml:space="preserve">  公务用车补贴</t>
  </si>
  <si>
    <t>政府性基金预算拨款收入</t>
  </si>
  <si>
    <t>（十二）城乡社区事务</t>
  </si>
  <si>
    <t>一、一般公共预算拨款收入</t>
  </si>
  <si>
    <t xml:space="preserve">  30104</t>
  </si>
  <si>
    <t>四、其他收入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</si>
  <si>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</si>
  <si>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</si>
  <si>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</si>
  <si>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</si>
  <si>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</si>
  <si>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</si>
  <si>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</si>
  <si>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</si>
  <si>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</si>
  <si>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>二十四、国债还本付息支出</t>
  </si>
  <si>
    <t xml:space="preserve">     上级补助收入</t>
  </si>
  <si>
    <t>（二十一）粮油物资管理事务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</si>
  <si>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</si>
  <si>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</si>
  <si>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</si>
  <si>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</si>
  <si>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</si>
  <si>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</si>
  <si>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</si>
  <si>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</si>
  <si>
    <t>（一）一般公共服务</t>
  </si>
  <si>
    <t>（八）社会保障和就业</t>
  </si>
  <si>
    <t>（九）社会保障基金支出</t>
  </si>
  <si>
    <t>（六）科学技术</t>
  </si>
  <si>
    <t>（七）文化体育与?媒</t>
  </si>
  <si>
    <t>（二十二）转移性支出</t>
  </si>
  <si>
    <t>因公出国（境）费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</si>
</sst>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7">
      <selection activeCell="C28" sqref="C28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94</v>
      </c>
    </row>
    <row r="2" spans="1:253" s="4" customFormat="1" ht="26.25" customHeight="1">
      <c r="A2" s="133" t="s">
        <v>124</v>
      </c>
      <c r="B2" s="133"/>
      <c r="C2" s="133"/>
      <c r="D2" s="133"/>
      <c r="E2" s="133"/>
      <c r="F2" s="1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7" t="s">
        <v>63</v>
      </c>
      <c r="B3" s="5"/>
      <c r="C3" s="2"/>
      <c r="D3" s="2"/>
      <c r="E3" s="1"/>
      <c r="F3" s="6" t="s">
        <v>86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32" t="s">
        <v>9</v>
      </c>
      <c r="B4" s="132"/>
      <c r="C4" s="132" t="s">
        <v>21</v>
      </c>
      <c r="D4" s="132"/>
      <c r="E4" s="132"/>
      <c r="F4" s="1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60</v>
      </c>
      <c r="B5" s="18" t="s">
        <v>80</v>
      </c>
      <c r="C5" s="18" t="s">
        <v>60</v>
      </c>
      <c r="D5" s="18" t="s">
        <v>33</v>
      </c>
      <c r="E5" s="22" t="s">
        <v>149</v>
      </c>
      <c r="F5" s="22" t="s">
        <v>175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171</v>
      </c>
      <c r="B6" s="26"/>
      <c r="C6" s="24" t="s">
        <v>66</v>
      </c>
      <c r="D6" s="25">
        <f>SUM(D7:D31)</f>
        <v>240.56482300000002</v>
      </c>
      <c r="E6" s="57">
        <f>SUM(E7:E31)</f>
        <v>240.56482300000002</v>
      </c>
      <c r="F6" s="57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160</v>
      </c>
      <c r="B7" s="26"/>
      <c r="C7" s="90" t="s">
        <v>179</v>
      </c>
      <c r="D7" s="61">
        <f aca="true" t="shared" si="0" ref="D7:D31">E7+F7</f>
        <v>0</v>
      </c>
      <c r="E7" s="101">
        <v>0</v>
      </c>
      <c r="F7" s="97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7"/>
      <c r="B8" s="26"/>
      <c r="C8" s="90" t="s">
        <v>101</v>
      </c>
      <c r="D8" s="61">
        <f t="shared" si="0"/>
        <v>0</v>
      </c>
      <c r="E8" s="101">
        <v>0</v>
      </c>
      <c r="F8" s="97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8" t="s">
        <v>72</v>
      </c>
      <c r="B9" s="26">
        <f>B10+B13</f>
        <v>240.56</v>
      </c>
      <c r="C9" s="90" t="s">
        <v>165</v>
      </c>
      <c r="D9" s="61">
        <f t="shared" si="0"/>
        <v>0</v>
      </c>
      <c r="E9" s="101">
        <v>0</v>
      </c>
      <c r="F9" s="97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71</v>
      </c>
      <c r="B10" s="57">
        <f>B11+B12</f>
        <v>240.56</v>
      </c>
      <c r="C10" s="90" t="s">
        <v>16</v>
      </c>
      <c r="D10" s="61">
        <f t="shared" si="0"/>
        <v>0</v>
      </c>
      <c r="E10" s="101">
        <v>0</v>
      </c>
      <c r="F10" s="97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24</v>
      </c>
      <c r="B11" s="104">
        <v>183.63</v>
      </c>
      <c r="C11" s="91" t="s">
        <v>163</v>
      </c>
      <c r="D11" s="61">
        <f t="shared" si="0"/>
        <v>0</v>
      </c>
      <c r="E11" s="101">
        <v>0</v>
      </c>
      <c r="F11" s="97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77</v>
      </c>
      <c r="B12" s="104">
        <v>56.93</v>
      </c>
      <c r="C12" s="91" t="s">
        <v>182</v>
      </c>
      <c r="D12" s="61">
        <f t="shared" si="0"/>
        <v>0</v>
      </c>
      <c r="E12" s="101">
        <v>0</v>
      </c>
      <c r="F12" s="97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59" t="s">
        <v>173</v>
      </c>
      <c r="B13" s="105">
        <v>0</v>
      </c>
      <c r="C13" s="91" t="s">
        <v>183</v>
      </c>
      <c r="D13" s="61">
        <f t="shared" si="0"/>
        <v>0</v>
      </c>
      <c r="E13" s="101">
        <v>0</v>
      </c>
      <c r="F13" s="97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6"/>
      <c r="C14" s="90" t="s">
        <v>180</v>
      </c>
      <c r="D14" s="63">
        <f t="shared" si="0"/>
        <v>232.321051</v>
      </c>
      <c r="E14" s="101">
        <v>232.321051</v>
      </c>
      <c r="F14" s="97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92" t="s">
        <v>181</v>
      </c>
      <c r="D15" s="25">
        <f t="shared" si="0"/>
        <v>0</v>
      </c>
      <c r="E15" s="101">
        <v>0</v>
      </c>
      <c r="F15" s="97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8"/>
      <c r="B16" s="26"/>
      <c r="C16" s="56" t="s">
        <v>111</v>
      </c>
      <c r="D16" s="65">
        <f t="shared" si="0"/>
        <v>4.550748</v>
      </c>
      <c r="E16" s="101">
        <v>4.550748</v>
      </c>
      <c r="F16" s="97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8"/>
      <c r="B17" s="26"/>
      <c r="C17" s="56" t="s">
        <v>103</v>
      </c>
      <c r="D17" s="61">
        <f t="shared" si="0"/>
        <v>0</v>
      </c>
      <c r="E17" s="101">
        <v>0</v>
      </c>
      <c r="F17" s="97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56" t="s">
        <v>155</v>
      </c>
      <c r="D18" s="61">
        <f t="shared" si="0"/>
        <v>0</v>
      </c>
      <c r="E18" s="101">
        <v>0</v>
      </c>
      <c r="F18" s="97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29"/>
      <c r="B19" s="26"/>
      <c r="C19" s="56" t="s">
        <v>85</v>
      </c>
      <c r="D19" s="61">
        <f t="shared" si="0"/>
        <v>0</v>
      </c>
      <c r="E19" s="101">
        <v>0</v>
      </c>
      <c r="F19" s="97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29"/>
      <c r="B20" s="26"/>
      <c r="C20" s="56" t="s">
        <v>104</v>
      </c>
      <c r="D20" s="61">
        <f t="shared" si="0"/>
        <v>0</v>
      </c>
      <c r="E20" s="101">
        <v>0</v>
      </c>
      <c r="F20" s="97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8"/>
      <c r="B21" s="25"/>
      <c r="C21" s="60" t="s">
        <v>110</v>
      </c>
      <c r="D21" s="61">
        <f t="shared" si="0"/>
        <v>0</v>
      </c>
      <c r="E21" s="101">
        <v>0</v>
      </c>
      <c r="F21" s="9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8"/>
      <c r="B22" s="25"/>
      <c r="C22" s="60" t="s">
        <v>134</v>
      </c>
      <c r="D22" s="61">
        <f t="shared" si="0"/>
        <v>0</v>
      </c>
      <c r="E22" s="101">
        <v>0</v>
      </c>
      <c r="F22" s="97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8"/>
      <c r="B23" s="25"/>
      <c r="C23" s="60" t="s">
        <v>119</v>
      </c>
      <c r="D23" s="61">
        <f t="shared" si="0"/>
        <v>0</v>
      </c>
      <c r="E23" s="101">
        <v>0</v>
      </c>
      <c r="F23" s="9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0"/>
      <c r="B24" s="26"/>
      <c r="C24" s="93" t="s">
        <v>56</v>
      </c>
      <c r="D24" s="61">
        <f t="shared" si="0"/>
        <v>0</v>
      </c>
      <c r="E24" s="101">
        <v>0</v>
      </c>
      <c r="F24" s="97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7"/>
      <c r="B25" s="32"/>
      <c r="C25" s="60" t="s">
        <v>129</v>
      </c>
      <c r="D25" s="61">
        <f t="shared" si="0"/>
        <v>0</v>
      </c>
      <c r="E25" s="101">
        <v>0</v>
      </c>
      <c r="F25" s="97">
        <v>0</v>
      </c>
      <c r="G25" s="1"/>
    </row>
    <row r="26" spans="1:7" s="10" customFormat="1" ht="19.5" customHeight="1">
      <c r="A26" s="27"/>
      <c r="B26" s="31"/>
      <c r="C26" s="93" t="s">
        <v>178</v>
      </c>
      <c r="D26" s="61">
        <f t="shared" si="0"/>
        <v>3.693024</v>
      </c>
      <c r="E26" s="101">
        <v>3.693024</v>
      </c>
      <c r="F26" s="97">
        <v>0</v>
      </c>
      <c r="G26" s="21"/>
    </row>
    <row r="27" spans="1:7" ht="19.5" customHeight="1">
      <c r="A27" s="27"/>
      <c r="B27" s="32"/>
      <c r="C27" s="60" t="s">
        <v>170</v>
      </c>
      <c r="D27" s="61">
        <f t="shared" si="0"/>
        <v>0</v>
      </c>
      <c r="E27" s="101">
        <v>0</v>
      </c>
      <c r="F27" s="97">
        <v>0</v>
      </c>
      <c r="G27" s="21"/>
    </row>
    <row r="28" spans="1:7" ht="19.5" customHeight="1">
      <c r="A28" s="27"/>
      <c r="B28" s="31"/>
      <c r="C28" s="94" t="s">
        <v>184</v>
      </c>
      <c r="D28" s="61">
        <f t="shared" si="0"/>
        <v>0</v>
      </c>
      <c r="E28" s="103">
        <v>0</v>
      </c>
      <c r="F28" s="100">
        <v>0</v>
      </c>
      <c r="G28" s="21"/>
    </row>
    <row r="29" spans="1:6" ht="19.5" customHeight="1">
      <c r="A29" s="27"/>
      <c r="B29" s="31"/>
      <c r="C29" s="60" t="s">
        <v>6</v>
      </c>
      <c r="D29" s="61">
        <f t="shared" si="0"/>
        <v>0</v>
      </c>
      <c r="E29" s="102">
        <v>0</v>
      </c>
      <c r="F29" s="98">
        <v>0</v>
      </c>
    </row>
    <row r="30" spans="1:7" ht="19.5" customHeight="1">
      <c r="A30" s="27"/>
      <c r="B30" s="31"/>
      <c r="C30" s="60" t="s">
        <v>120</v>
      </c>
      <c r="D30" s="61">
        <f t="shared" si="0"/>
        <v>0</v>
      </c>
      <c r="E30" s="106">
        <v>0</v>
      </c>
      <c r="F30" s="103">
        <v>0</v>
      </c>
      <c r="G30" s="21"/>
    </row>
    <row r="31" spans="1:7" ht="19.5" customHeight="1">
      <c r="A31" s="27"/>
      <c r="B31" s="31"/>
      <c r="C31" s="95" t="s">
        <v>53</v>
      </c>
      <c r="D31" s="63">
        <f t="shared" si="0"/>
        <v>0</v>
      </c>
      <c r="E31" s="102">
        <v>0</v>
      </c>
      <c r="F31" s="99">
        <v>0</v>
      </c>
      <c r="G31" s="21"/>
    </row>
    <row r="32" spans="1:8" ht="19.5" customHeight="1">
      <c r="A32" s="27"/>
      <c r="B32" s="67"/>
      <c r="C32" s="71"/>
      <c r="D32" s="26"/>
      <c r="E32" s="70"/>
      <c r="F32" s="73"/>
      <c r="G32" s="21"/>
      <c r="H32" s="21"/>
    </row>
    <row r="33" spans="1:6" ht="19.5" customHeight="1">
      <c r="A33" s="27"/>
      <c r="B33" s="31"/>
      <c r="C33" s="68"/>
      <c r="D33" s="69"/>
      <c r="E33" s="72"/>
      <c r="F33" s="40"/>
    </row>
    <row r="34" spans="1:6" ht="19.5" customHeight="1">
      <c r="A34" s="27"/>
      <c r="B34" s="31"/>
      <c r="C34" s="33" t="s">
        <v>141</v>
      </c>
      <c r="D34" s="40">
        <f>D37-D6</f>
        <v>-0.004823000000016009</v>
      </c>
      <c r="E34" s="62">
        <f>E37-E6</f>
        <v>-0.004823000000016009</v>
      </c>
      <c r="F34" s="40">
        <f>F37-F6</f>
        <v>0</v>
      </c>
    </row>
    <row r="35" spans="1:6" ht="19.5" customHeight="1">
      <c r="A35" s="27"/>
      <c r="B35" s="31"/>
      <c r="C35" s="27"/>
      <c r="D35" s="40"/>
      <c r="E35" s="62"/>
      <c r="F35" s="40"/>
    </row>
    <row r="36" spans="1:6" ht="19.5" customHeight="1">
      <c r="A36" s="27"/>
      <c r="B36" s="31"/>
      <c r="C36" s="27"/>
      <c r="D36" s="40"/>
      <c r="E36" s="62"/>
      <c r="F36" s="40"/>
    </row>
    <row r="37" spans="1:6" ht="19.5" customHeight="1">
      <c r="A37" s="34" t="s">
        <v>12</v>
      </c>
      <c r="B37" s="41">
        <f>B6+B9</f>
        <v>240.56</v>
      </c>
      <c r="C37" s="34" t="s">
        <v>2</v>
      </c>
      <c r="D37" s="40">
        <f>B37</f>
        <v>240.56</v>
      </c>
      <c r="E37" s="62">
        <f>B10</f>
        <v>240.56</v>
      </c>
      <c r="F37" s="40">
        <f>B13</f>
        <v>0</v>
      </c>
    </row>
    <row r="38" spans="1:2" ht="19.5" customHeight="1">
      <c r="A38" s="20" t="s">
        <v>133</v>
      </c>
      <c r="B38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7" t="s">
        <v>140</v>
      </c>
    </row>
    <row r="2" spans="1:5" ht="25.5">
      <c r="A2" s="133" t="s">
        <v>128</v>
      </c>
      <c r="B2" s="133"/>
      <c r="C2" s="133"/>
      <c r="D2" s="133"/>
      <c r="E2" s="133"/>
    </row>
    <row r="3" spans="1:5" ht="22.5" customHeight="1">
      <c r="A3" s="112" t="s">
        <v>63</v>
      </c>
      <c r="B3" s="87"/>
      <c r="C3" s="87"/>
      <c r="D3" s="87"/>
      <c r="E3" s="13" t="s">
        <v>86</v>
      </c>
    </row>
    <row r="4" spans="1:5" ht="21" customHeight="1">
      <c r="A4" s="134" t="s">
        <v>57</v>
      </c>
      <c r="B4" s="134"/>
      <c r="C4" s="135" t="s">
        <v>80</v>
      </c>
      <c r="D4" s="135"/>
      <c r="E4" s="135"/>
    </row>
    <row r="5" spans="1:5" ht="21" customHeight="1">
      <c r="A5" s="36" t="s">
        <v>174</v>
      </c>
      <c r="B5" s="36" t="s">
        <v>51</v>
      </c>
      <c r="C5" s="35" t="s">
        <v>33</v>
      </c>
      <c r="D5" s="35" t="s">
        <v>10</v>
      </c>
      <c r="E5" s="35" t="s">
        <v>99</v>
      </c>
    </row>
    <row r="6" spans="1:5" ht="19.5" customHeight="1">
      <c r="A6" s="108"/>
      <c r="B6" s="111" t="s">
        <v>33</v>
      </c>
      <c r="C6" s="110">
        <v>240.564823</v>
      </c>
      <c r="D6" s="109">
        <v>92.564823</v>
      </c>
      <c r="E6" s="110">
        <v>148</v>
      </c>
    </row>
    <row r="7" spans="1:5" ht="19.5" customHeight="1">
      <c r="A7" s="108" t="s">
        <v>37</v>
      </c>
      <c r="B7" s="111" t="s">
        <v>122</v>
      </c>
      <c r="C7" s="110">
        <v>232.321051</v>
      </c>
      <c r="D7" s="109">
        <v>84.321051</v>
      </c>
      <c r="E7" s="110">
        <v>148</v>
      </c>
    </row>
    <row r="8" spans="1:5" ht="19.5" customHeight="1">
      <c r="A8" s="108" t="s">
        <v>144</v>
      </c>
      <c r="B8" s="111" t="s">
        <v>97</v>
      </c>
      <c r="C8" s="110">
        <v>24.694133</v>
      </c>
      <c r="D8" s="109">
        <v>24.694133</v>
      </c>
      <c r="E8" s="110">
        <v>0</v>
      </c>
    </row>
    <row r="9" spans="1:5" ht="19.5" customHeight="1">
      <c r="A9" s="108" t="s">
        <v>68</v>
      </c>
      <c r="B9" s="111" t="s">
        <v>52</v>
      </c>
      <c r="C9" s="110">
        <v>15.8646</v>
      </c>
      <c r="D9" s="109">
        <v>15.8646</v>
      </c>
      <c r="E9" s="110">
        <v>0</v>
      </c>
    </row>
    <row r="10" spans="1:6" ht="19.5" customHeight="1">
      <c r="A10" s="108" t="s">
        <v>69</v>
      </c>
      <c r="B10" s="111" t="s">
        <v>36</v>
      </c>
      <c r="C10" s="110">
        <v>8.829533</v>
      </c>
      <c r="D10" s="109">
        <v>8.829533</v>
      </c>
      <c r="E10" s="110">
        <v>0</v>
      </c>
      <c r="F10" s="21"/>
    </row>
    <row r="11" spans="1:7" ht="19.5" customHeight="1">
      <c r="A11" s="108" t="s">
        <v>106</v>
      </c>
      <c r="B11" s="111" t="s">
        <v>23</v>
      </c>
      <c r="C11" s="110">
        <v>207.626918</v>
      </c>
      <c r="D11" s="109">
        <v>59.626918</v>
      </c>
      <c r="E11" s="110">
        <v>148</v>
      </c>
      <c r="F11" s="21"/>
      <c r="G11" s="21"/>
    </row>
    <row r="12" spans="1:5" s="14" customFormat="1" ht="19.5" customHeight="1">
      <c r="A12" s="108" t="s">
        <v>89</v>
      </c>
      <c r="B12" s="111" t="s">
        <v>113</v>
      </c>
      <c r="C12" s="110">
        <v>37.745302</v>
      </c>
      <c r="D12" s="109">
        <v>37.745302</v>
      </c>
      <c r="E12" s="110">
        <v>0</v>
      </c>
    </row>
    <row r="13" spans="1:6" ht="19.5" customHeight="1">
      <c r="A13" s="108" t="s">
        <v>136</v>
      </c>
      <c r="B13" s="111" t="s">
        <v>32</v>
      </c>
      <c r="C13" s="110">
        <v>21.881616</v>
      </c>
      <c r="D13" s="109">
        <v>21.881616</v>
      </c>
      <c r="E13" s="110">
        <v>0</v>
      </c>
      <c r="F13" s="21"/>
    </row>
    <row r="14" spans="1:5" ht="19.5" customHeight="1">
      <c r="A14" s="108" t="s">
        <v>43</v>
      </c>
      <c r="B14" s="111" t="s">
        <v>108</v>
      </c>
      <c r="C14" s="110">
        <v>10</v>
      </c>
      <c r="D14" s="109">
        <v>0</v>
      </c>
      <c r="E14" s="110">
        <v>10</v>
      </c>
    </row>
    <row r="15" spans="1:5" ht="19.5" customHeight="1">
      <c r="A15" s="108" t="s">
        <v>58</v>
      </c>
      <c r="B15" s="111" t="s">
        <v>8</v>
      </c>
      <c r="C15" s="110">
        <v>138</v>
      </c>
      <c r="D15" s="109">
        <v>0</v>
      </c>
      <c r="E15" s="110">
        <v>138</v>
      </c>
    </row>
    <row r="16" spans="1:5" ht="19.5" customHeight="1">
      <c r="A16" s="108" t="s">
        <v>73</v>
      </c>
      <c r="B16" s="111" t="s">
        <v>19</v>
      </c>
      <c r="C16" s="110">
        <v>4.550748</v>
      </c>
      <c r="D16" s="109">
        <v>4.550748</v>
      </c>
      <c r="E16" s="110">
        <v>0</v>
      </c>
    </row>
    <row r="17" spans="1:5" ht="19.5" customHeight="1">
      <c r="A17" s="108" t="s">
        <v>76</v>
      </c>
      <c r="B17" s="111" t="s">
        <v>62</v>
      </c>
      <c r="C17" s="110">
        <v>4.550748</v>
      </c>
      <c r="D17" s="109">
        <v>4.550748</v>
      </c>
      <c r="E17" s="110">
        <v>0</v>
      </c>
    </row>
    <row r="18" spans="1:5" ht="19.5" customHeight="1">
      <c r="A18" s="108" t="s">
        <v>159</v>
      </c>
      <c r="B18" s="111" t="s">
        <v>22</v>
      </c>
      <c r="C18" s="110">
        <v>3.399078</v>
      </c>
      <c r="D18" s="109">
        <v>3.399078</v>
      </c>
      <c r="E18" s="110">
        <v>0</v>
      </c>
    </row>
    <row r="19" spans="1:5" ht="19.5" customHeight="1">
      <c r="A19" s="108" t="s">
        <v>115</v>
      </c>
      <c r="B19" s="111" t="s">
        <v>15</v>
      </c>
      <c r="C19" s="110">
        <v>1.15167</v>
      </c>
      <c r="D19" s="109">
        <v>1.15167</v>
      </c>
      <c r="E19" s="110">
        <v>0</v>
      </c>
    </row>
    <row r="20" spans="1:5" ht="19.5" customHeight="1">
      <c r="A20" s="108" t="s">
        <v>61</v>
      </c>
      <c r="B20" s="111" t="s">
        <v>151</v>
      </c>
      <c r="C20" s="110">
        <v>3.693024</v>
      </c>
      <c r="D20" s="109">
        <v>3.693024</v>
      </c>
      <c r="E20" s="110">
        <v>0</v>
      </c>
    </row>
    <row r="21" spans="1:5" ht="19.5" customHeight="1">
      <c r="A21" s="108" t="s">
        <v>83</v>
      </c>
      <c r="B21" s="111" t="s">
        <v>20</v>
      </c>
      <c r="C21" s="110">
        <v>3.693024</v>
      </c>
      <c r="D21" s="109">
        <v>3.693024</v>
      </c>
      <c r="E21" s="110">
        <v>0</v>
      </c>
    </row>
    <row r="22" spans="1:5" ht="19.5" customHeight="1">
      <c r="A22" s="108" t="s">
        <v>127</v>
      </c>
      <c r="B22" s="111" t="s">
        <v>177</v>
      </c>
      <c r="C22" s="110">
        <v>3.693024</v>
      </c>
      <c r="D22" s="109">
        <v>3.693024</v>
      </c>
      <c r="E22" s="110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0" t="s">
        <v>4</v>
      </c>
    </row>
    <row r="2" spans="1:3" ht="25.5">
      <c r="A2" s="139" t="s">
        <v>93</v>
      </c>
      <c r="B2" s="139"/>
      <c r="C2" s="139"/>
    </row>
    <row r="3" spans="1:3" ht="21.75" customHeight="1">
      <c r="A3" s="115" t="s">
        <v>63</v>
      </c>
      <c r="B3" s="38"/>
      <c r="C3" s="17" t="s">
        <v>86</v>
      </c>
    </row>
    <row r="4" spans="1:3" ht="21" customHeight="1">
      <c r="A4" s="136" t="s">
        <v>75</v>
      </c>
      <c r="B4" s="136"/>
      <c r="C4" s="137" t="s">
        <v>80</v>
      </c>
    </row>
    <row r="5" spans="1:3" ht="21" customHeight="1">
      <c r="A5" s="46" t="s">
        <v>174</v>
      </c>
      <c r="B5" s="39" t="s">
        <v>51</v>
      </c>
      <c r="C5" s="138"/>
    </row>
    <row r="6" spans="1:3" ht="19.5" customHeight="1">
      <c r="A6" s="114"/>
      <c r="B6" s="113" t="s">
        <v>33</v>
      </c>
      <c r="C6" s="105">
        <v>92.56482299999998</v>
      </c>
    </row>
    <row r="7" spans="1:4" ht="19.5" customHeight="1">
      <c r="A7" s="114" t="s">
        <v>138</v>
      </c>
      <c r="B7" s="113" t="s">
        <v>92</v>
      </c>
      <c r="C7" s="105">
        <v>67.459081</v>
      </c>
      <c r="D7" s="38"/>
    </row>
    <row r="8" spans="1:4" ht="19.5" customHeight="1">
      <c r="A8" s="114" t="s">
        <v>11</v>
      </c>
      <c r="B8" s="113" t="s">
        <v>152</v>
      </c>
      <c r="C8" s="105">
        <v>28.2612</v>
      </c>
      <c r="D8" s="38"/>
    </row>
    <row r="9" spans="1:6" ht="19.5" customHeight="1">
      <c r="A9" s="114" t="s">
        <v>59</v>
      </c>
      <c r="B9" s="113" t="s">
        <v>82</v>
      </c>
      <c r="C9" s="105">
        <v>24.162</v>
      </c>
      <c r="D9" s="38"/>
      <c r="E9" s="38"/>
      <c r="F9" s="38"/>
    </row>
    <row r="10" spans="1:3" ht="19.5" customHeight="1">
      <c r="A10" s="114" t="s">
        <v>107</v>
      </c>
      <c r="B10" s="113" t="s">
        <v>176</v>
      </c>
      <c r="C10" s="105">
        <v>1.4356</v>
      </c>
    </row>
    <row r="11" spans="1:3" ht="19.5" customHeight="1">
      <c r="A11" s="114" t="s">
        <v>157</v>
      </c>
      <c r="B11" s="113" t="s">
        <v>29</v>
      </c>
      <c r="C11" s="105">
        <v>13.380281</v>
      </c>
    </row>
    <row r="12" spans="1:3" ht="19.5" customHeight="1">
      <c r="A12" s="114" t="s">
        <v>145</v>
      </c>
      <c r="B12" s="113" t="s">
        <v>70</v>
      </c>
      <c r="C12" s="105">
        <v>0.22</v>
      </c>
    </row>
    <row r="13" spans="1:3" ht="19.5" customHeight="1">
      <c r="A13" s="114" t="s">
        <v>91</v>
      </c>
      <c r="B13" s="113" t="s">
        <v>116</v>
      </c>
      <c r="C13" s="105">
        <v>2.728118</v>
      </c>
    </row>
    <row r="14" spans="1:3" ht="19.5" customHeight="1">
      <c r="A14" s="114" t="s">
        <v>64</v>
      </c>
      <c r="B14" s="113" t="s">
        <v>74</v>
      </c>
      <c r="C14" s="105">
        <v>2.1</v>
      </c>
    </row>
    <row r="15" spans="1:3" ht="19.5" customHeight="1">
      <c r="A15" s="114" t="s">
        <v>41</v>
      </c>
      <c r="B15" s="113" t="s">
        <v>105</v>
      </c>
      <c r="C15" s="105">
        <v>0.581918</v>
      </c>
    </row>
    <row r="16" spans="1:3" ht="19.5" customHeight="1">
      <c r="A16" s="114" t="s">
        <v>172</v>
      </c>
      <c r="B16" s="113" t="s">
        <v>87</v>
      </c>
      <c r="C16" s="105">
        <v>0.0462</v>
      </c>
    </row>
    <row r="17" spans="1:3" ht="19.5" customHeight="1">
      <c r="A17" s="114" t="s">
        <v>45</v>
      </c>
      <c r="B17" s="113" t="s">
        <v>5</v>
      </c>
      <c r="C17" s="105">
        <v>22.377624</v>
      </c>
    </row>
    <row r="18" spans="1:3" ht="19.5" customHeight="1">
      <c r="A18" s="114" t="s">
        <v>17</v>
      </c>
      <c r="B18" s="113" t="s">
        <v>49</v>
      </c>
      <c r="C18" s="105">
        <v>15.8646</v>
      </c>
    </row>
    <row r="19" spans="1:3" ht="19.5" customHeight="1">
      <c r="A19" s="114" t="s">
        <v>28</v>
      </c>
      <c r="B19" s="113" t="s">
        <v>139</v>
      </c>
      <c r="C19" s="105">
        <v>3.693024</v>
      </c>
    </row>
    <row r="20" spans="1:3" ht="19.5" customHeight="1">
      <c r="A20" s="114" t="s">
        <v>81</v>
      </c>
      <c r="B20" s="113" t="s">
        <v>153</v>
      </c>
      <c r="C20" s="105">
        <v>2.82</v>
      </c>
    </row>
    <row r="21" ht="19.5" customHeight="1"/>
    <row r="22" ht="19.5" customHeight="1"/>
    <row r="23" ht="17.25" customHeight="1">
      <c r="A23" s="16"/>
    </row>
    <row r="24" ht="17.25" customHeight="1"/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48</v>
      </c>
    </row>
    <row r="2" spans="1:6" ht="25.5">
      <c r="A2" s="49" t="s">
        <v>1</v>
      </c>
      <c r="B2" s="74"/>
      <c r="C2" s="74"/>
      <c r="D2" s="74"/>
      <c r="E2" s="74"/>
      <c r="F2" s="74"/>
    </row>
    <row r="3" spans="1:6" ht="18.75" customHeight="1">
      <c r="A3" s="116" t="s">
        <v>0</v>
      </c>
      <c r="B3" s="7"/>
      <c r="C3" s="7"/>
      <c r="D3" s="7"/>
      <c r="E3" s="7"/>
      <c r="F3" s="45" t="s">
        <v>86</v>
      </c>
    </row>
    <row r="4" spans="1:6" ht="20.25" customHeight="1">
      <c r="A4" s="144" t="s">
        <v>174</v>
      </c>
      <c r="B4" s="141" t="s">
        <v>51</v>
      </c>
      <c r="C4" s="140" t="s">
        <v>131</v>
      </c>
      <c r="D4" s="140" t="s">
        <v>25</v>
      </c>
      <c r="E4" s="140"/>
      <c r="F4" s="140"/>
    </row>
    <row r="5" spans="1:6" ht="18" customHeight="1">
      <c r="A5" s="145"/>
      <c r="B5" s="142"/>
      <c r="C5" s="143"/>
      <c r="D5" s="35" t="s">
        <v>33</v>
      </c>
      <c r="E5" s="35" t="s">
        <v>10</v>
      </c>
      <c r="F5" s="35" t="s">
        <v>99</v>
      </c>
    </row>
    <row r="6" spans="1:6" ht="20.25" customHeight="1">
      <c r="A6" s="111"/>
      <c r="B6" s="119"/>
      <c r="C6" s="117"/>
      <c r="D6" s="117"/>
      <c r="E6" s="117"/>
      <c r="F6" s="118"/>
    </row>
    <row r="7" spans="1:6" ht="20.25" customHeight="1">
      <c r="A7" s="21"/>
      <c r="B7" s="21"/>
      <c r="D7" s="21"/>
      <c r="E7" s="38"/>
      <c r="F7" s="21"/>
    </row>
    <row r="8" spans="1:6" ht="20.25" customHeight="1">
      <c r="A8" s="38"/>
      <c r="B8" s="38"/>
      <c r="C8"/>
      <c r="D8" s="38"/>
      <c r="E8" s="38"/>
      <c r="F8" s="38"/>
    </row>
    <row r="9" spans="1:6" ht="20.25" customHeight="1">
      <c r="A9" s="38"/>
      <c r="B9" s="38"/>
      <c r="C9"/>
      <c r="D9" s="38"/>
      <c r="E9" s="38"/>
      <c r="F9" s="38"/>
    </row>
    <row r="10" spans="1:6" ht="20.25" customHeight="1">
      <c r="A10"/>
      <c r="B10" s="38"/>
      <c r="C10"/>
      <c r="D10" s="38"/>
      <c r="E10" s="38"/>
      <c r="F10"/>
    </row>
    <row r="11" spans="1:6" ht="20.25" customHeight="1">
      <c r="A11"/>
      <c r="B11" s="38"/>
      <c r="C11" s="38"/>
      <c r="D11" s="38"/>
      <c r="E11" s="38"/>
      <c r="F11"/>
    </row>
    <row r="12" spans="1:6" ht="20.25" customHeight="1">
      <c r="A12"/>
      <c r="B12" s="38"/>
      <c r="C12"/>
      <c r="D12"/>
      <c r="E12"/>
      <c r="F12"/>
    </row>
    <row r="13" spans="1:6" ht="20.25" customHeight="1">
      <c r="A13"/>
      <c r="B13" s="38"/>
      <c r="C13"/>
      <c r="D13"/>
      <c r="E13"/>
      <c r="F13"/>
    </row>
    <row r="14" spans="1:6" ht="20.25" customHeight="1">
      <c r="A14"/>
      <c r="B14" s="38"/>
      <c r="C14" s="3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95</v>
      </c>
    </row>
    <row r="2" spans="1:252" s="4" customFormat="1" ht="26.25" customHeight="1">
      <c r="A2" s="133" t="s">
        <v>117</v>
      </c>
      <c r="B2" s="133"/>
      <c r="C2" s="133"/>
      <c r="D2" s="1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7" t="s">
        <v>63</v>
      </c>
      <c r="B3" s="5"/>
      <c r="C3" s="2"/>
      <c r="D3" s="6" t="s">
        <v>86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32" t="s">
        <v>162</v>
      </c>
      <c r="B4" s="132"/>
      <c r="C4" s="132" t="s">
        <v>21</v>
      </c>
      <c r="D4" s="13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60</v>
      </c>
      <c r="B5" s="75" t="s">
        <v>80</v>
      </c>
      <c r="C5" s="18" t="s">
        <v>60</v>
      </c>
      <c r="D5" s="75" t="s">
        <v>80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6" t="s">
        <v>156</v>
      </c>
      <c r="B6" s="121">
        <v>240.56</v>
      </c>
      <c r="C6" s="83" t="s">
        <v>78</v>
      </c>
      <c r="D6" s="120">
        <v>0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6" t="s">
        <v>100</v>
      </c>
      <c r="B7" s="121">
        <v>0</v>
      </c>
      <c r="C7" s="83" t="s">
        <v>34</v>
      </c>
      <c r="D7" s="120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59" t="s">
        <v>14</v>
      </c>
      <c r="B8" s="124">
        <v>0</v>
      </c>
      <c r="C8" s="83" t="s">
        <v>54</v>
      </c>
      <c r="D8" s="120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158</v>
      </c>
      <c r="B9" s="78">
        <f>SUM(B10:B14)</f>
        <v>0</v>
      </c>
      <c r="C9" s="64" t="s">
        <v>123</v>
      </c>
      <c r="D9" s="120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59" t="s">
        <v>114</v>
      </c>
      <c r="B10" s="121">
        <v>0</v>
      </c>
      <c r="C10" s="83" t="s">
        <v>50</v>
      </c>
      <c r="D10" s="120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59" t="s">
        <v>112</v>
      </c>
      <c r="B11" s="121">
        <v>0</v>
      </c>
      <c r="C11" s="83" t="s">
        <v>88</v>
      </c>
      <c r="D11" s="120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59" t="s">
        <v>169</v>
      </c>
      <c r="B12" s="121">
        <v>0</v>
      </c>
      <c r="C12" s="83" t="s">
        <v>143</v>
      </c>
      <c r="D12" s="120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59" t="s">
        <v>130</v>
      </c>
      <c r="B13" s="121">
        <v>0</v>
      </c>
      <c r="C13" s="83" t="s">
        <v>55</v>
      </c>
      <c r="D13" s="120">
        <v>232.321051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59" t="s">
        <v>118</v>
      </c>
      <c r="B14" s="124">
        <v>0</v>
      </c>
      <c r="C14" s="83" t="s">
        <v>40</v>
      </c>
      <c r="D14" s="120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7"/>
      <c r="B15" s="77"/>
      <c r="C15" s="64" t="s">
        <v>26</v>
      </c>
      <c r="D15" s="120">
        <v>4.550748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8"/>
      <c r="B16" s="43"/>
      <c r="C16" s="64" t="s">
        <v>148</v>
      </c>
      <c r="D16" s="120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7"/>
      <c r="B17" s="43"/>
      <c r="C17" s="64" t="s">
        <v>164</v>
      </c>
      <c r="D17" s="120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3"/>
      <c r="C18" s="64" t="s">
        <v>135</v>
      </c>
      <c r="D18" s="120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3"/>
      <c r="C19" s="64" t="s">
        <v>146</v>
      </c>
      <c r="D19" s="120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3"/>
      <c r="C20" s="84" t="s">
        <v>67</v>
      </c>
      <c r="D20" s="120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7"/>
      <c r="B21" s="43"/>
      <c r="C21" s="84" t="s">
        <v>65</v>
      </c>
      <c r="D21" s="120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7"/>
      <c r="B22" s="43"/>
      <c r="C22" s="84" t="s">
        <v>132</v>
      </c>
      <c r="D22" s="120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8"/>
      <c r="B23" s="42"/>
      <c r="C23" s="84" t="s">
        <v>44</v>
      </c>
      <c r="D23" s="120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8"/>
      <c r="B24" s="42"/>
      <c r="C24" s="84" t="s">
        <v>150</v>
      </c>
      <c r="D24" s="120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8"/>
      <c r="B25" s="42"/>
      <c r="C25" s="84" t="s">
        <v>147</v>
      </c>
      <c r="D25" s="120">
        <v>3.693024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0"/>
      <c r="B26" s="43"/>
      <c r="C26" s="84" t="s">
        <v>125</v>
      </c>
      <c r="D26" s="120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7"/>
      <c r="B27" s="44"/>
      <c r="C27" s="85" t="s">
        <v>18</v>
      </c>
      <c r="D27" s="122">
        <v>0</v>
      </c>
      <c r="E27" s="21"/>
      <c r="F27" s="21"/>
      <c r="G27" s="21"/>
      <c r="J27" s="21"/>
      <c r="K27" s="21"/>
      <c r="L27" s="21"/>
    </row>
    <row r="28" spans="1:13" s="10" customFormat="1" ht="21.75" customHeight="1">
      <c r="A28" s="27"/>
      <c r="B28" s="44"/>
      <c r="C28" s="84" t="s">
        <v>137</v>
      </c>
      <c r="D28" s="125">
        <v>0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7"/>
      <c r="B29" s="44"/>
      <c r="C29" s="84" t="s">
        <v>168</v>
      </c>
      <c r="D29" s="122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0" ht="21.75" customHeight="1">
      <c r="A30" s="27"/>
      <c r="B30" s="42"/>
      <c r="C30" s="84" t="s">
        <v>109</v>
      </c>
      <c r="D30" s="123">
        <v>0</v>
      </c>
      <c r="E30" s="21"/>
      <c r="F30" s="21"/>
      <c r="G30" s="21"/>
      <c r="H30" s="21"/>
      <c r="I30" s="21"/>
      <c r="J30" s="21"/>
    </row>
    <row r="31" spans="1:4" ht="21.75" customHeight="1">
      <c r="A31" s="27"/>
      <c r="B31" s="44"/>
      <c r="C31" s="27"/>
      <c r="D31" s="48"/>
    </row>
    <row r="32" spans="1:4" ht="21.75" customHeight="1">
      <c r="A32" s="27"/>
      <c r="B32" s="42"/>
      <c r="C32" s="27"/>
      <c r="D32" s="44"/>
    </row>
    <row r="33" spans="1:15" ht="21.75" customHeight="1">
      <c r="A33" s="19" t="s">
        <v>31</v>
      </c>
      <c r="B33" s="43">
        <f>SUM(B6:B9)</f>
        <v>240.56</v>
      </c>
      <c r="C33" s="19" t="s">
        <v>27</v>
      </c>
      <c r="D33" s="43">
        <f>SUM(D6:D30)</f>
        <v>240.56482300000002</v>
      </c>
      <c r="E33" s="21"/>
      <c r="F33" s="21"/>
      <c r="O33" s="21"/>
    </row>
    <row r="34" spans="1:15" ht="21.75" customHeight="1">
      <c r="A34" s="27"/>
      <c r="B34" s="81"/>
      <c r="D34" s="81"/>
      <c r="O34" s="21"/>
    </row>
    <row r="35" spans="1:15" ht="21.75" customHeight="1">
      <c r="A35" s="47" t="s">
        <v>96</v>
      </c>
      <c r="B35" s="124">
        <v>0</v>
      </c>
      <c r="C35" s="80" t="s">
        <v>126</v>
      </c>
      <c r="D35" s="43">
        <f>B38-D33</f>
        <v>-0.004823000000016009</v>
      </c>
      <c r="O35" s="21"/>
    </row>
    <row r="36" spans="1:15" ht="21.75" customHeight="1">
      <c r="A36" s="27"/>
      <c r="B36" s="48"/>
      <c r="C36" s="79"/>
      <c r="D36" s="48"/>
      <c r="E36" s="21"/>
      <c r="N36" s="21"/>
      <c r="O36" s="21"/>
    </row>
    <row r="37" spans="1:14" ht="21.75" customHeight="1">
      <c r="A37" s="27"/>
      <c r="B37" s="42"/>
      <c r="C37" s="23"/>
      <c r="D37" s="42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4" ht="21.75" customHeight="1">
      <c r="A38" s="34" t="s">
        <v>12</v>
      </c>
      <c r="B38" s="43">
        <f>B33+B35</f>
        <v>240.56</v>
      </c>
      <c r="C38" s="34" t="s">
        <v>2</v>
      </c>
      <c r="D38" s="43">
        <f>B38</f>
        <v>240.56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142</v>
      </c>
    </row>
    <row r="2" spans="1:13" ht="25.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128" t="s">
        <v>63</v>
      </c>
      <c r="B3" s="88"/>
      <c r="C3" s="11"/>
      <c r="D3" s="11"/>
      <c r="E3" s="11"/>
      <c r="F3" s="11"/>
      <c r="G3" s="11"/>
      <c r="H3" s="11"/>
      <c r="I3" s="11"/>
      <c r="J3" s="11"/>
      <c r="K3" s="11"/>
      <c r="L3" s="148" t="s">
        <v>86</v>
      </c>
      <c r="M3" s="148"/>
    </row>
    <row r="4" spans="1:13" ht="19.5" customHeight="1">
      <c r="A4" s="149" t="s">
        <v>57</v>
      </c>
      <c r="B4" s="149"/>
      <c r="C4" s="140" t="s">
        <v>33</v>
      </c>
      <c r="D4" s="140" t="s">
        <v>98</v>
      </c>
      <c r="E4" s="140" t="s">
        <v>161</v>
      </c>
      <c r="F4" s="146" t="s">
        <v>154</v>
      </c>
      <c r="G4" s="140" t="s">
        <v>42</v>
      </c>
      <c r="H4" s="135" t="s">
        <v>102</v>
      </c>
      <c r="I4" s="135"/>
      <c r="J4" s="135"/>
      <c r="K4" s="135"/>
      <c r="L4" s="135"/>
      <c r="M4" s="135"/>
    </row>
    <row r="5" spans="1:13" ht="30.75" customHeight="1">
      <c r="A5" s="82" t="s">
        <v>174</v>
      </c>
      <c r="B5" s="82" t="s">
        <v>51</v>
      </c>
      <c r="C5" s="143"/>
      <c r="D5" s="143"/>
      <c r="E5" s="143"/>
      <c r="F5" s="147"/>
      <c r="G5" s="143"/>
      <c r="H5" s="86" t="s">
        <v>90</v>
      </c>
      <c r="I5" s="86" t="s">
        <v>167</v>
      </c>
      <c r="J5" s="86" t="s">
        <v>166</v>
      </c>
      <c r="K5" s="35" t="s">
        <v>13</v>
      </c>
      <c r="L5" s="35" t="s">
        <v>35</v>
      </c>
      <c r="M5" s="86" t="s">
        <v>46</v>
      </c>
    </row>
    <row r="6" spans="1:13" ht="19.5" customHeight="1">
      <c r="A6" s="127"/>
      <c r="B6" s="127" t="s">
        <v>33</v>
      </c>
      <c r="C6" s="117">
        <v>240.564823</v>
      </c>
      <c r="D6" s="117">
        <v>0</v>
      </c>
      <c r="E6" s="118">
        <v>240.564823</v>
      </c>
      <c r="F6" s="126">
        <v>0</v>
      </c>
      <c r="G6" s="117">
        <v>0</v>
      </c>
      <c r="H6" s="118">
        <v>0</v>
      </c>
      <c r="I6" s="126">
        <v>0</v>
      </c>
      <c r="J6" s="117">
        <v>0</v>
      </c>
      <c r="K6" s="117">
        <v>0</v>
      </c>
      <c r="L6" s="117">
        <v>0</v>
      </c>
      <c r="M6" s="118">
        <v>0</v>
      </c>
    </row>
    <row r="7" spans="1:13" ht="19.5" customHeight="1">
      <c r="A7" s="127" t="s">
        <v>37</v>
      </c>
      <c r="B7" s="127" t="s">
        <v>122</v>
      </c>
      <c r="C7" s="117">
        <v>232.321051</v>
      </c>
      <c r="D7" s="117">
        <v>0</v>
      </c>
      <c r="E7" s="118">
        <v>232.321051</v>
      </c>
      <c r="F7" s="126">
        <v>0</v>
      </c>
      <c r="G7" s="117">
        <v>0</v>
      </c>
      <c r="H7" s="118">
        <v>0</v>
      </c>
      <c r="I7" s="126">
        <v>0</v>
      </c>
      <c r="J7" s="117">
        <v>0</v>
      </c>
      <c r="K7" s="117">
        <v>0</v>
      </c>
      <c r="L7" s="117">
        <v>0</v>
      </c>
      <c r="M7" s="118">
        <v>0</v>
      </c>
    </row>
    <row r="8" spans="1:13" ht="19.5" customHeight="1">
      <c r="A8" s="127" t="s">
        <v>144</v>
      </c>
      <c r="B8" s="127" t="s">
        <v>97</v>
      </c>
      <c r="C8" s="117">
        <v>24.694133</v>
      </c>
      <c r="D8" s="117">
        <v>0</v>
      </c>
      <c r="E8" s="118">
        <v>24.694133</v>
      </c>
      <c r="F8" s="126">
        <v>0</v>
      </c>
      <c r="G8" s="117">
        <v>0</v>
      </c>
      <c r="H8" s="118">
        <v>0</v>
      </c>
      <c r="I8" s="126">
        <v>0</v>
      </c>
      <c r="J8" s="117">
        <v>0</v>
      </c>
      <c r="K8" s="117">
        <v>0</v>
      </c>
      <c r="L8" s="117">
        <v>0</v>
      </c>
      <c r="M8" s="118">
        <v>0</v>
      </c>
    </row>
    <row r="9" spans="1:13" ht="19.5" customHeight="1">
      <c r="A9" s="127" t="s">
        <v>68</v>
      </c>
      <c r="B9" s="127" t="s">
        <v>52</v>
      </c>
      <c r="C9" s="117">
        <v>15.8646</v>
      </c>
      <c r="D9" s="117">
        <v>0</v>
      </c>
      <c r="E9" s="118">
        <v>15.8646</v>
      </c>
      <c r="F9" s="126">
        <v>0</v>
      </c>
      <c r="G9" s="117">
        <v>0</v>
      </c>
      <c r="H9" s="118">
        <v>0</v>
      </c>
      <c r="I9" s="126">
        <v>0</v>
      </c>
      <c r="J9" s="117">
        <v>0</v>
      </c>
      <c r="K9" s="117">
        <v>0</v>
      </c>
      <c r="L9" s="117">
        <v>0</v>
      </c>
      <c r="M9" s="118">
        <v>0</v>
      </c>
    </row>
    <row r="10" spans="1:13" ht="19.5" customHeight="1">
      <c r="A10" s="127" t="s">
        <v>69</v>
      </c>
      <c r="B10" s="127" t="s">
        <v>36</v>
      </c>
      <c r="C10" s="117">
        <v>8.829533</v>
      </c>
      <c r="D10" s="117">
        <v>0</v>
      </c>
      <c r="E10" s="118">
        <v>8.829533</v>
      </c>
      <c r="F10" s="126">
        <v>0</v>
      </c>
      <c r="G10" s="117">
        <v>0</v>
      </c>
      <c r="H10" s="118">
        <v>0</v>
      </c>
      <c r="I10" s="126">
        <v>0</v>
      </c>
      <c r="J10" s="117">
        <v>0</v>
      </c>
      <c r="K10" s="117">
        <v>0</v>
      </c>
      <c r="L10" s="117">
        <v>0</v>
      </c>
      <c r="M10" s="118">
        <v>0</v>
      </c>
    </row>
    <row r="11" spans="1:13" ht="19.5" customHeight="1">
      <c r="A11" s="127" t="s">
        <v>106</v>
      </c>
      <c r="B11" s="127" t="s">
        <v>23</v>
      </c>
      <c r="C11" s="117">
        <v>207.626918</v>
      </c>
      <c r="D11" s="117">
        <v>0</v>
      </c>
      <c r="E11" s="118">
        <v>207.626918</v>
      </c>
      <c r="F11" s="126">
        <v>0</v>
      </c>
      <c r="G11" s="117">
        <v>0</v>
      </c>
      <c r="H11" s="118">
        <v>0</v>
      </c>
      <c r="I11" s="126">
        <v>0</v>
      </c>
      <c r="J11" s="117">
        <v>0</v>
      </c>
      <c r="K11" s="117">
        <v>0</v>
      </c>
      <c r="L11" s="117">
        <v>0</v>
      </c>
      <c r="M11" s="118">
        <v>0</v>
      </c>
    </row>
    <row r="12" spans="1:13" ht="19.5" customHeight="1">
      <c r="A12" s="127" t="s">
        <v>89</v>
      </c>
      <c r="B12" s="127" t="s">
        <v>113</v>
      </c>
      <c r="C12" s="117">
        <v>37.745302</v>
      </c>
      <c r="D12" s="117">
        <v>0</v>
      </c>
      <c r="E12" s="118">
        <v>37.745302</v>
      </c>
      <c r="F12" s="126">
        <v>0</v>
      </c>
      <c r="G12" s="117">
        <v>0</v>
      </c>
      <c r="H12" s="118">
        <v>0</v>
      </c>
      <c r="I12" s="126">
        <v>0</v>
      </c>
      <c r="J12" s="117">
        <v>0</v>
      </c>
      <c r="K12" s="117">
        <v>0</v>
      </c>
      <c r="L12" s="117">
        <v>0</v>
      </c>
      <c r="M12" s="118">
        <v>0</v>
      </c>
    </row>
    <row r="13" spans="1:13" ht="19.5" customHeight="1">
      <c r="A13" s="127" t="s">
        <v>136</v>
      </c>
      <c r="B13" s="127" t="s">
        <v>32</v>
      </c>
      <c r="C13" s="117">
        <v>21.881616</v>
      </c>
      <c r="D13" s="117">
        <v>0</v>
      </c>
      <c r="E13" s="118">
        <v>21.881616</v>
      </c>
      <c r="F13" s="126">
        <v>0</v>
      </c>
      <c r="G13" s="117">
        <v>0</v>
      </c>
      <c r="H13" s="118">
        <v>0</v>
      </c>
      <c r="I13" s="126">
        <v>0</v>
      </c>
      <c r="J13" s="117">
        <v>0</v>
      </c>
      <c r="K13" s="117">
        <v>0</v>
      </c>
      <c r="L13" s="117">
        <v>0</v>
      </c>
      <c r="M13" s="118">
        <v>0</v>
      </c>
    </row>
    <row r="14" spans="1:13" ht="19.5" customHeight="1">
      <c r="A14" s="127" t="s">
        <v>43</v>
      </c>
      <c r="B14" s="127" t="s">
        <v>108</v>
      </c>
      <c r="C14" s="117">
        <v>10</v>
      </c>
      <c r="D14" s="117">
        <v>0</v>
      </c>
      <c r="E14" s="118">
        <v>10</v>
      </c>
      <c r="F14" s="126">
        <v>0</v>
      </c>
      <c r="G14" s="117">
        <v>0</v>
      </c>
      <c r="H14" s="118">
        <v>0</v>
      </c>
      <c r="I14" s="126">
        <v>0</v>
      </c>
      <c r="J14" s="117">
        <v>0</v>
      </c>
      <c r="K14" s="117">
        <v>0</v>
      </c>
      <c r="L14" s="117">
        <v>0</v>
      </c>
      <c r="M14" s="118">
        <v>0</v>
      </c>
    </row>
    <row r="15" spans="1:13" ht="19.5" customHeight="1">
      <c r="A15" s="127" t="s">
        <v>58</v>
      </c>
      <c r="B15" s="127" t="s">
        <v>8</v>
      </c>
      <c r="C15" s="117">
        <v>138</v>
      </c>
      <c r="D15" s="117">
        <v>0</v>
      </c>
      <c r="E15" s="118">
        <v>138</v>
      </c>
      <c r="F15" s="126">
        <v>0</v>
      </c>
      <c r="G15" s="117">
        <v>0</v>
      </c>
      <c r="H15" s="118">
        <v>0</v>
      </c>
      <c r="I15" s="126">
        <v>0</v>
      </c>
      <c r="J15" s="117">
        <v>0</v>
      </c>
      <c r="K15" s="117">
        <v>0</v>
      </c>
      <c r="L15" s="117">
        <v>0</v>
      </c>
      <c r="M15" s="118">
        <v>0</v>
      </c>
    </row>
    <row r="16" spans="1:13" ht="19.5" customHeight="1">
      <c r="A16" s="127" t="s">
        <v>73</v>
      </c>
      <c r="B16" s="127" t="s">
        <v>19</v>
      </c>
      <c r="C16" s="117">
        <v>4.550748</v>
      </c>
      <c r="D16" s="117">
        <v>0</v>
      </c>
      <c r="E16" s="118">
        <v>4.550748</v>
      </c>
      <c r="F16" s="126">
        <v>0</v>
      </c>
      <c r="G16" s="117">
        <v>0</v>
      </c>
      <c r="H16" s="118">
        <v>0</v>
      </c>
      <c r="I16" s="126">
        <v>0</v>
      </c>
      <c r="J16" s="117">
        <v>0</v>
      </c>
      <c r="K16" s="117">
        <v>0</v>
      </c>
      <c r="L16" s="117">
        <v>0</v>
      </c>
      <c r="M16" s="118">
        <v>0</v>
      </c>
    </row>
    <row r="17" spans="1:13" ht="19.5" customHeight="1">
      <c r="A17" s="127" t="s">
        <v>76</v>
      </c>
      <c r="B17" s="127" t="s">
        <v>62</v>
      </c>
      <c r="C17" s="117">
        <v>4.550748</v>
      </c>
      <c r="D17" s="117">
        <v>0</v>
      </c>
      <c r="E17" s="118">
        <v>4.550748</v>
      </c>
      <c r="F17" s="126">
        <v>0</v>
      </c>
      <c r="G17" s="117">
        <v>0</v>
      </c>
      <c r="H17" s="118">
        <v>0</v>
      </c>
      <c r="I17" s="126">
        <v>0</v>
      </c>
      <c r="J17" s="117">
        <v>0</v>
      </c>
      <c r="K17" s="117">
        <v>0</v>
      </c>
      <c r="L17" s="117">
        <v>0</v>
      </c>
      <c r="M17" s="118">
        <v>0</v>
      </c>
    </row>
    <row r="18" spans="1:13" ht="19.5" customHeight="1">
      <c r="A18" s="127" t="s">
        <v>159</v>
      </c>
      <c r="B18" s="127" t="s">
        <v>22</v>
      </c>
      <c r="C18" s="117">
        <v>3.399078</v>
      </c>
      <c r="D18" s="117">
        <v>0</v>
      </c>
      <c r="E18" s="118">
        <v>3.399078</v>
      </c>
      <c r="F18" s="126">
        <v>0</v>
      </c>
      <c r="G18" s="117">
        <v>0</v>
      </c>
      <c r="H18" s="118">
        <v>0</v>
      </c>
      <c r="I18" s="126">
        <v>0</v>
      </c>
      <c r="J18" s="117">
        <v>0</v>
      </c>
      <c r="K18" s="117">
        <v>0</v>
      </c>
      <c r="L18" s="117">
        <v>0</v>
      </c>
      <c r="M18" s="118">
        <v>0</v>
      </c>
    </row>
    <row r="19" spans="1:13" ht="19.5" customHeight="1">
      <c r="A19" s="127" t="s">
        <v>115</v>
      </c>
      <c r="B19" s="127" t="s">
        <v>15</v>
      </c>
      <c r="C19" s="117">
        <v>1.15167</v>
      </c>
      <c r="D19" s="117">
        <v>0</v>
      </c>
      <c r="E19" s="118">
        <v>1.15167</v>
      </c>
      <c r="F19" s="126">
        <v>0</v>
      </c>
      <c r="G19" s="117">
        <v>0</v>
      </c>
      <c r="H19" s="118">
        <v>0</v>
      </c>
      <c r="I19" s="126">
        <v>0</v>
      </c>
      <c r="J19" s="117">
        <v>0</v>
      </c>
      <c r="K19" s="117">
        <v>0</v>
      </c>
      <c r="L19" s="117">
        <v>0</v>
      </c>
      <c r="M19" s="118">
        <v>0</v>
      </c>
    </row>
    <row r="20" spans="1:13" ht="19.5" customHeight="1">
      <c r="A20" s="127" t="s">
        <v>61</v>
      </c>
      <c r="B20" s="127" t="s">
        <v>151</v>
      </c>
      <c r="C20" s="117">
        <v>3.693024</v>
      </c>
      <c r="D20" s="117">
        <v>0</v>
      </c>
      <c r="E20" s="118">
        <v>3.693024</v>
      </c>
      <c r="F20" s="126">
        <v>0</v>
      </c>
      <c r="G20" s="117">
        <v>0</v>
      </c>
      <c r="H20" s="118">
        <v>0</v>
      </c>
      <c r="I20" s="126">
        <v>0</v>
      </c>
      <c r="J20" s="117">
        <v>0</v>
      </c>
      <c r="K20" s="117">
        <v>0</v>
      </c>
      <c r="L20" s="117">
        <v>0</v>
      </c>
      <c r="M20" s="118">
        <v>0</v>
      </c>
    </row>
    <row r="21" spans="1:13" ht="19.5" customHeight="1">
      <c r="A21" s="127" t="s">
        <v>83</v>
      </c>
      <c r="B21" s="127" t="s">
        <v>20</v>
      </c>
      <c r="C21" s="117">
        <v>3.693024</v>
      </c>
      <c r="D21" s="117">
        <v>0</v>
      </c>
      <c r="E21" s="118">
        <v>3.693024</v>
      </c>
      <c r="F21" s="126">
        <v>0</v>
      </c>
      <c r="G21" s="117">
        <v>0</v>
      </c>
      <c r="H21" s="118">
        <v>0</v>
      </c>
      <c r="I21" s="126">
        <v>0</v>
      </c>
      <c r="J21" s="117">
        <v>0</v>
      </c>
      <c r="K21" s="117">
        <v>0</v>
      </c>
      <c r="L21" s="117">
        <v>0</v>
      </c>
      <c r="M21" s="118">
        <v>0</v>
      </c>
    </row>
    <row r="22" spans="1:13" ht="19.5" customHeight="1">
      <c r="A22" s="127" t="s">
        <v>127</v>
      </c>
      <c r="B22" s="127" t="s">
        <v>177</v>
      </c>
      <c r="C22" s="117">
        <v>3.693024</v>
      </c>
      <c r="D22" s="117">
        <v>0</v>
      </c>
      <c r="E22" s="118">
        <v>3.693024</v>
      </c>
      <c r="F22" s="126">
        <v>0</v>
      </c>
      <c r="G22" s="117">
        <v>0</v>
      </c>
      <c r="H22" s="118">
        <v>0</v>
      </c>
      <c r="I22" s="126">
        <v>0</v>
      </c>
      <c r="J22" s="117">
        <v>0</v>
      </c>
      <c r="K22" s="117">
        <v>0</v>
      </c>
      <c r="L22" s="117">
        <v>0</v>
      </c>
      <c r="M22" s="118">
        <v>0</v>
      </c>
    </row>
  </sheetData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3</v>
      </c>
    </row>
    <row r="2" spans="1:5" ht="21" customHeight="1">
      <c r="A2" s="133" t="s">
        <v>39</v>
      </c>
      <c r="B2" s="133"/>
      <c r="C2" s="133"/>
      <c r="D2" s="133"/>
      <c r="E2" s="133"/>
    </row>
    <row r="3" spans="1:5" ht="16.5" customHeight="1">
      <c r="A3" s="112" t="s">
        <v>63</v>
      </c>
      <c r="B3" s="12"/>
      <c r="C3" s="12"/>
      <c r="D3" s="12"/>
      <c r="E3" s="13" t="s">
        <v>86</v>
      </c>
    </row>
    <row r="4" spans="1:5" ht="27" customHeight="1">
      <c r="A4" s="149" t="s">
        <v>57</v>
      </c>
      <c r="B4" s="149"/>
      <c r="C4" s="134" t="s">
        <v>33</v>
      </c>
      <c r="D4" s="134" t="s">
        <v>10</v>
      </c>
      <c r="E4" s="134" t="s">
        <v>99</v>
      </c>
    </row>
    <row r="5" spans="1:5" ht="27" customHeight="1">
      <c r="A5" s="82" t="s">
        <v>174</v>
      </c>
      <c r="B5" s="82" t="s">
        <v>51</v>
      </c>
      <c r="C5" s="150"/>
      <c r="D5" s="150"/>
      <c r="E5" s="150"/>
    </row>
    <row r="6" spans="1:5" ht="19.5" customHeight="1">
      <c r="A6" s="130"/>
      <c r="B6" s="130" t="s">
        <v>33</v>
      </c>
      <c r="C6" s="131">
        <v>240.564823</v>
      </c>
      <c r="D6" s="131">
        <v>92.564823</v>
      </c>
      <c r="E6" s="129">
        <v>148</v>
      </c>
    </row>
    <row r="7" spans="1:5" ht="19.5" customHeight="1">
      <c r="A7" s="130" t="s">
        <v>37</v>
      </c>
      <c r="B7" s="130" t="s">
        <v>122</v>
      </c>
      <c r="C7" s="131">
        <v>232.321051</v>
      </c>
      <c r="D7" s="131">
        <v>84.321051</v>
      </c>
      <c r="E7" s="129">
        <v>148</v>
      </c>
    </row>
    <row r="8" spans="1:5" ht="19.5" customHeight="1">
      <c r="A8" s="130" t="s">
        <v>144</v>
      </c>
      <c r="B8" s="130" t="s">
        <v>97</v>
      </c>
      <c r="C8" s="131">
        <v>24.694133</v>
      </c>
      <c r="D8" s="131">
        <v>24.694133</v>
      </c>
      <c r="E8" s="129">
        <v>0</v>
      </c>
    </row>
    <row r="9" spans="1:5" ht="19.5" customHeight="1">
      <c r="A9" s="130" t="s">
        <v>68</v>
      </c>
      <c r="B9" s="130" t="s">
        <v>52</v>
      </c>
      <c r="C9" s="131">
        <v>15.8646</v>
      </c>
      <c r="D9" s="131">
        <v>15.8646</v>
      </c>
      <c r="E9" s="129">
        <v>0</v>
      </c>
    </row>
    <row r="10" spans="1:7" ht="19.5" customHeight="1">
      <c r="A10" s="130" t="s">
        <v>69</v>
      </c>
      <c r="B10" s="130" t="s">
        <v>36</v>
      </c>
      <c r="C10" s="131">
        <v>8.829533</v>
      </c>
      <c r="D10" s="131">
        <v>8.829533</v>
      </c>
      <c r="E10" s="129">
        <v>0</v>
      </c>
      <c r="F10" s="21"/>
      <c r="G10" s="21"/>
    </row>
    <row r="11" spans="1:6" ht="19.5" customHeight="1">
      <c r="A11" s="130" t="s">
        <v>106</v>
      </c>
      <c r="B11" s="130" t="s">
        <v>23</v>
      </c>
      <c r="C11" s="131">
        <v>207.626918</v>
      </c>
      <c r="D11" s="131">
        <v>59.626918</v>
      </c>
      <c r="E11" s="129">
        <v>148</v>
      </c>
      <c r="F11" s="21"/>
    </row>
    <row r="12" spans="1:5" ht="19.5" customHeight="1">
      <c r="A12" s="130" t="s">
        <v>89</v>
      </c>
      <c r="B12" s="130" t="s">
        <v>113</v>
      </c>
      <c r="C12" s="131">
        <v>37.745302</v>
      </c>
      <c r="D12" s="131">
        <v>37.745302</v>
      </c>
      <c r="E12" s="129">
        <v>0</v>
      </c>
    </row>
    <row r="13" spans="1:5" ht="19.5" customHeight="1">
      <c r="A13" s="130" t="s">
        <v>136</v>
      </c>
      <c r="B13" s="130" t="s">
        <v>32</v>
      </c>
      <c r="C13" s="131">
        <v>21.881616</v>
      </c>
      <c r="D13" s="131">
        <v>21.881616</v>
      </c>
      <c r="E13" s="129">
        <v>0</v>
      </c>
    </row>
    <row r="14" spans="1:5" ht="19.5" customHeight="1">
      <c r="A14" s="130" t="s">
        <v>43</v>
      </c>
      <c r="B14" s="130" t="s">
        <v>108</v>
      </c>
      <c r="C14" s="131">
        <v>10</v>
      </c>
      <c r="D14" s="131">
        <v>0</v>
      </c>
      <c r="E14" s="129">
        <v>10</v>
      </c>
    </row>
    <row r="15" spans="1:5" ht="19.5" customHeight="1">
      <c r="A15" s="130" t="s">
        <v>58</v>
      </c>
      <c r="B15" s="130" t="s">
        <v>8</v>
      </c>
      <c r="C15" s="131">
        <v>138</v>
      </c>
      <c r="D15" s="131">
        <v>0</v>
      </c>
      <c r="E15" s="129">
        <v>138</v>
      </c>
    </row>
    <row r="16" spans="1:5" ht="19.5" customHeight="1">
      <c r="A16" s="130" t="s">
        <v>73</v>
      </c>
      <c r="B16" s="130" t="s">
        <v>19</v>
      </c>
      <c r="C16" s="131">
        <v>4.550748</v>
      </c>
      <c r="D16" s="131">
        <v>4.550748</v>
      </c>
      <c r="E16" s="129">
        <v>0</v>
      </c>
    </row>
    <row r="17" spans="1:5" ht="19.5" customHeight="1">
      <c r="A17" s="130" t="s">
        <v>76</v>
      </c>
      <c r="B17" s="130" t="s">
        <v>62</v>
      </c>
      <c r="C17" s="131">
        <v>4.550748</v>
      </c>
      <c r="D17" s="131">
        <v>4.550748</v>
      </c>
      <c r="E17" s="129">
        <v>0</v>
      </c>
    </row>
    <row r="18" spans="1:5" ht="19.5" customHeight="1">
      <c r="A18" s="130" t="s">
        <v>159</v>
      </c>
      <c r="B18" s="130" t="s">
        <v>22</v>
      </c>
      <c r="C18" s="131">
        <v>3.399078</v>
      </c>
      <c r="D18" s="131">
        <v>3.399078</v>
      </c>
      <c r="E18" s="129">
        <v>0</v>
      </c>
    </row>
    <row r="19" spans="1:5" ht="19.5" customHeight="1">
      <c r="A19" s="130" t="s">
        <v>115</v>
      </c>
      <c r="B19" s="130" t="s">
        <v>15</v>
      </c>
      <c r="C19" s="131">
        <v>1.15167</v>
      </c>
      <c r="D19" s="131">
        <v>1.15167</v>
      </c>
      <c r="E19" s="129">
        <v>0</v>
      </c>
    </row>
    <row r="20" spans="1:5" ht="19.5" customHeight="1">
      <c r="A20" s="130" t="s">
        <v>61</v>
      </c>
      <c r="B20" s="130" t="s">
        <v>151</v>
      </c>
      <c r="C20" s="131">
        <v>3.693024</v>
      </c>
      <c r="D20" s="131">
        <v>3.693024</v>
      </c>
      <c r="E20" s="129">
        <v>0</v>
      </c>
    </row>
    <row r="21" spans="1:5" ht="19.5" customHeight="1">
      <c r="A21" s="130" t="s">
        <v>83</v>
      </c>
      <c r="B21" s="130" t="s">
        <v>20</v>
      </c>
      <c r="C21" s="131">
        <v>3.693024</v>
      </c>
      <c r="D21" s="131">
        <v>3.693024</v>
      </c>
      <c r="E21" s="129">
        <v>0</v>
      </c>
    </row>
    <row r="22" spans="1:5" ht="19.5" customHeight="1">
      <c r="A22" s="130" t="s">
        <v>127</v>
      </c>
      <c r="B22" s="130" t="s">
        <v>177</v>
      </c>
      <c r="C22" s="131">
        <v>3.693024</v>
      </c>
      <c r="D22" s="131">
        <v>3.693024</v>
      </c>
      <c r="E22" s="129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G7" sqref="G7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7" t="s">
        <v>47</v>
      </c>
    </row>
    <row r="2" spans="1:2" ht="25.5">
      <c r="A2" s="151" t="s">
        <v>7</v>
      </c>
      <c r="B2" s="151"/>
    </row>
    <row r="3" spans="1:2" ht="24" customHeight="1">
      <c r="A3" s="112" t="s">
        <v>0</v>
      </c>
      <c r="B3" s="13" t="s">
        <v>86</v>
      </c>
    </row>
    <row r="4" spans="1:2" ht="45" customHeight="1">
      <c r="A4" s="54" t="s">
        <v>60</v>
      </c>
      <c r="B4" s="51" t="s">
        <v>80</v>
      </c>
    </row>
    <row r="5" spans="1:2" ht="34.5" customHeight="1">
      <c r="A5" s="55" t="s">
        <v>33</v>
      </c>
      <c r="B5" s="89">
        <f>B6+B7+B8</f>
        <v>1.5</v>
      </c>
    </row>
    <row r="6" spans="1:2" ht="34.5" customHeight="1">
      <c r="A6" s="96" t="s">
        <v>185</v>
      </c>
      <c r="B6" s="120"/>
    </row>
    <row r="7" spans="1:4" ht="34.5" customHeight="1">
      <c r="A7" s="52" t="s">
        <v>84</v>
      </c>
      <c r="B7" s="122">
        <v>1.5</v>
      </c>
      <c r="C7" s="21"/>
      <c r="D7" s="21"/>
    </row>
    <row r="8" spans="1:4" ht="34.5" customHeight="1">
      <c r="A8" s="52" t="s">
        <v>38</v>
      </c>
      <c r="B8" s="125"/>
      <c r="C8" s="21"/>
      <c r="D8" s="21"/>
    </row>
    <row r="9" spans="1:6" ht="34.5" customHeight="1">
      <c r="A9" s="53" t="s">
        <v>30</v>
      </c>
      <c r="B9" s="120">
        <v>0</v>
      </c>
      <c r="F9" s="21"/>
    </row>
    <row r="10" spans="1:7" ht="34.5" customHeight="1">
      <c r="A10" s="53" t="s">
        <v>79</v>
      </c>
      <c r="B10" s="122"/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2017-04-01T01:20:12Z</dcterms:modified>
  <cp:category/>
  <cp:version/>
  <cp:contentType/>
  <cp:contentStatus/>
</cp:coreProperties>
</file>