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<sst xmlns="http://schemas.openxmlformats.org/spreadsheetml/2006/main" count="301" uniqueCount="189">
  <si>
    <t>附表1</t>
  </si>
  <si>
    <t>2018年部门财政拨款收支预算总表</t>
  </si>
  <si>
    <t>部门：凤台县扶贫办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</si>
  <si>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</si>
  <si>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</si>
  <si>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</si>
  <si>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</si>
  <si>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</si>
  <si>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</si>
  <si>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</si>
  <si>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</si>
  <si>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</si>
  <si>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</si>
  <si>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</si>
  <si>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</si>
  <si>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</si>
  <si>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</si>
  <si>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</si>
  <si>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</si>
  <si>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</si>
  <si>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</si>
  <si>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</si>
  <si>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</si>
  <si>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</si>
  <si>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</si>
  <si>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</si>
  <si>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</si>
  <si>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</si>
  <si>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</si>
  <si>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</si>
  <si>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</si>
  <si>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</si>
  <si>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</si>
  <si>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</si>
  <si>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</si>
  <si>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</si>
  <si>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</si>
  <si>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</si>
  <si>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</si>
  <si>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</si>
  <si>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</si>
  <si>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</si>
  <si>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</si>
  <si>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</si>
  <si>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</si>
  <si>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</si>
  <si>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</si>
  <si>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</si>
  <si>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</si>
  <si>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</si>
  <si>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</si>
  <si>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</si>
  <si>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</si>
  <si>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</si>
  <si>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</si>
  <si>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</si>
  <si>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</si>
  <si>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</si>
  <si>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</si>
  <si>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</si>
  <si>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</si>
  <si>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</si>
  <si>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</si>
  <si>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</si>
  <si>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</si>
  <si>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</si>
  <si>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</si>
  <si>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</si>
  <si>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</si>
  <si>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</si>
  <si>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</si>
  <si>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</si>
  <si>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</si>
  <si>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</si>
  <si>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</si>
  <si>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</si>
  <si>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</si>
  <si>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</si>
  <si>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</si>
  <si>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</si>
  <si>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</si>
  <si>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</si>
  <si>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</si>
  <si>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</si>
  <si>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</si>
  <si>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</si>
  <si>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</si>
  <si>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</si>
  <si>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</si>
  <si>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</si>
  <si>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</si>
  <si>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</si>
  <si>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</si>
  <si>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</si>
  <si>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</si>
  <si>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</si>
  <si>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</si>
  <si>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</si>
  <si>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</si>
  <si>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</si>
  <si>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</si>
  <si>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</si>
  <si>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</si>
  <si>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</si>
  <si>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</si>
  <si>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</si>
  <si>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</si>
  <si>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</si>
  <si>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</si>
  <si>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</si>
  <si>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</si>
  <si>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</si>
  <si>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</si>
  <si>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</si>
  <si>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</si>
  <si>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</si>
  <si>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</si>
  <si>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</si>
  <si>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</si>
  <si>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</si>
  <si>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</si>
  <si>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</si>
  <si>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</si>
  <si>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</si>
  <si>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</si>
  <si>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</si>
  <si>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</si>
  <si>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</si>
  <si>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</si>
  <si>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</si>
  <si>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</si>
  <si>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</si>
  <si>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</si>
  <si>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</si>
  <si>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</si>
  <si>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</si>
  <si>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</si>
  <si>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</si>
  <si>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</si>
  <si>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</si>
  <si>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</si>
  <si>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</si>
  <si>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</si>
  <si>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</si>
  <si>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</si>
  <si>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</si>
  <si>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</si>
  <si>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</si>
  <si>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</si>
  <si>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</si>
  <si>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</si>
  <si>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</si>
  <si>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</si>
  <si>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</si>
  <si>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</si>
  <si>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</si>
  <si>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</si>
  <si>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</si>
  <si>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</si>
  <si>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</si>
  <si>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</si>
  <si>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</si>
  <si>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</si>
  <si>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</si>
  <si>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</si>
  <si>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</si>
  <si>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</si>
  <si>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</si>
  <si>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</si>
  <si>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</si>
  <si>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</si>
  <si>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</si>
  <si>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</si>
  <si>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</si>
  <si>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</si>
  <si>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</si>
  <si>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</si>
  <si>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</si>
  <si>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</si>
  <si>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附表8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</si>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</sst>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1" customFormat="1" ht="26.25" customHeight="1">
      <c r="A2" s="34" t="s">
        <v>1</v>
      </c>
      <c r="B2" s="34"/>
      <c r="C2" s="34"/>
      <c r="D2" s="34"/>
      <c r="E2" s="34"/>
      <c r="F2" s="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98" t="s">
        <v>9</v>
      </c>
      <c r="F5" s="98" t="s">
        <v>10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2"/>
      <c r="C6" s="64" t="s">
        <v>12</v>
      </c>
      <c r="D6" s="99">
        <f>SUM(D7:D31)</f>
        <v>3201.904233</v>
      </c>
      <c r="E6" s="100">
        <f>SUM(E7:E31)</f>
        <v>3201.904233</v>
      </c>
      <c r="F6" s="100">
        <f>SUM(F7:F31)</f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2"/>
      <c r="C7" s="101" t="s">
        <v>14</v>
      </c>
      <c r="D7" s="102">
        <f aca="true" t="shared" si="0" ref="D7:D31">E7+F7</f>
        <v>0</v>
      </c>
      <c r="E7" s="103">
        <v>0</v>
      </c>
      <c r="F7" s="104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2"/>
      <c r="C8" s="101" t="s">
        <v>15</v>
      </c>
      <c r="D8" s="102">
        <f t="shared" si="0"/>
        <v>0</v>
      </c>
      <c r="E8" s="103">
        <v>0</v>
      </c>
      <c r="F8" s="104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2">
        <f>B10+B13</f>
        <v>3201.9</v>
      </c>
      <c r="C9" s="101" t="s">
        <v>17</v>
      </c>
      <c r="D9" s="102">
        <f t="shared" si="0"/>
        <v>0</v>
      </c>
      <c r="E9" s="103">
        <v>0</v>
      </c>
      <c r="F9" s="104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0">
        <f>B11+B12</f>
        <v>3201.9</v>
      </c>
      <c r="C10" s="101" t="s">
        <v>19</v>
      </c>
      <c r="D10" s="102">
        <f t="shared" si="0"/>
        <v>0</v>
      </c>
      <c r="E10" s="103">
        <v>0</v>
      </c>
      <c r="F10" s="104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5" t="s">
        <v>20</v>
      </c>
      <c r="B11" s="100">
        <v>3201.9</v>
      </c>
      <c r="C11" s="106" t="s">
        <v>21</v>
      </c>
      <c r="D11" s="102">
        <f t="shared" si="0"/>
        <v>0</v>
      </c>
      <c r="E11" s="103">
        <v>0</v>
      </c>
      <c r="F11" s="104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5" t="s">
        <v>22</v>
      </c>
      <c r="B12" s="100">
        <v>0</v>
      </c>
      <c r="C12" s="106" t="s">
        <v>23</v>
      </c>
      <c r="D12" s="102">
        <f t="shared" si="0"/>
        <v>0</v>
      </c>
      <c r="E12" s="103">
        <v>0</v>
      </c>
      <c r="F12" s="104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2">
        <v>0</v>
      </c>
      <c r="C13" s="106" t="s">
        <v>25</v>
      </c>
      <c r="D13" s="102">
        <f t="shared" si="0"/>
        <v>0</v>
      </c>
      <c r="E13" s="103">
        <v>0</v>
      </c>
      <c r="F13" s="104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07"/>
      <c r="C14" s="101" t="s">
        <v>26</v>
      </c>
      <c r="D14" s="108">
        <f t="shared" si="0"/>
        <v>2.106638</v>
      </c>
      <c r="E14" s="103">
        <v>2.106638</v>
      </c>
      <c r="F14" s="104">
        <v>0</v>
      </c>
      <c r="G14" s="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2"/>
      <c r="C15" s="66" t="s">
        <v>27</v>
      </c>
      <c r="D15" s="108">
        <f t="shared" si="0"/>
        <v>0</v>
      </c>
      <c r="E15" s="103">
        <v>0</v>
      </c>
      <c r="F15" s="104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2"/>
      <c r="C16" s="101" t="s">
        <v>28</v>
      </c>
      <c r="D16" s="109">
        <f t="shared" si="0"/>
        <v>1.098588</v>
      </c>
      <c r="E16" s="103">
        <v>1.098588</v>
      </c>
      <c r="F16" s="104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2"/>
      <c r="C17" s="101" t="s">
        <v>29</v>
      </c>
      <c r="D17" s="102">
        <f t="shared" si="0"/>
        <v>0</v>
      </c>
      <c r="E17" s="103">
        <v>0</v>
      </c>
      <c r="F17" s="104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2"/>
      <c r="C18" s="101" t="s">
        <v>30</v>
      </c>
      <c r="D18" s="102">
        <f t="shared" si="0"/>
        <v>0</v>
      </c>
      <c r="E18" s="103">
        <v>0</v>
      </c>
      <c r="F18" s="104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0"/>
      <c r="B19" s="92"/>
      <c r="C19" s="101" t="s">
        <v>31</v>
      </c>
      <c r="D19" s="102">
        <f t="shared" si="0"/>
        <v>3197.477455</v>
      </c>
      <c r="E19" s="103">
        <v>3197.477455</v>
      </c>
      <c r="F19" s="104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0"/>
      <c r="B20" s="92"/>
      <c r="C20" s="101" t="s">
        <v>32</v>
      </c>
      <c r="D20" s="102">
        <f t="shared" si="0"/>
        <v>0</v>
      </c>
      <c r="E20" s="103">
        <v>0</v>
      </c>
      <c r="F20" s="104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99"/>
      <c r="C21" s="111" t="s">
        <v>33</v>
      </c>
      <c r="D21" s="102">
        <f t="shared" si="0"/>
        <v>0</v>
      </c>
      <c r="E21" s="103">
        <v>0</v>
      </c>
      <c r="F21" s="10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1" customFormat="1" ht="19.5" customHeight="1">
      <c r="A22" s="69"/>
      <c r="B22" s="99"/>
      <c r="C22" s="111" t="s">
        <v>34</v>
      </c>
      <c r="D22" s="102">
        <f t="shared" si="0"/>
        <v>0</v>
      </c>
      <c r="E22" s="103">
        <v>0</v>
      </c>
      <c r="F22" s="10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1" customFormat="1" ht="19.5" customHeight="1">
      <c r="A23" s="69"/>
      <c r="B23" s="99"/>
      <c r="C23" s="111" t="s">
        <v>35</v>
      </c>
      <c r="D23" s="102">
        <f t="shared" si="0"/>
        <v>0</v>
      </c>
      <c r="E23" s="103">
        <v>0</v>
      </c>
      <c r="F23" s="10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2" customFormat="1" ht="19.5" customHeight="1">
      <c r="A24" s="73"/>
      <c r="B24" s="92"/>
      <c r="C24" s="111" t="s">
        <v>36</v>
      </c>
      <c r="D24" s="102">
        <f t="shared" si="0"/>
        <v>0</v>
      </c>
      <c r="E24" s="103">
        <v>0</v>
      </c>
      <c r="F24" s="104"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2"/>
      <c r="C25" s="111" t="s">
        <v>37</v>
      </c>
      <c r="D25" s="102">
        <f t="shared" si="0"/>
        <v>0</v>
      </c>
      <c r="E25" s="103">
        <v>0</v>
      </c>
      <c r="F25" s="104">
        <v>0</v>
      </c>
      <c r="G25" s="1"/>
    </row>
    <row r="26" spans="1:7" s="53" customFormat="1" ht="19.5" customHeight="1">
      <c r="A26" s="67"/>
      <c r="B26" s="113"/>
      <c r="C26" s="111" t="s">
        <v>38</v>
      </c>
      <c r="D26" s="102">
        <f t="shared" si="0"/>
        <v>1.221552</v>
      </c>
      <c r="E26" s="103">
        <v>1.221552</v>
      </c>
      <c r="F26" s="104">
        <v>0</v>
      </c>
      <c r="G26" s="17"/>
    </row>
    <row r="27" spans="1:7" ht="19.5" customHeight="1">
      <c r="A27" s="67"/>
      <c r="B27" s="112"/>
      <c r="C27" s="111" t="s">
        <v>39</v>
      </c>
      <c r="D27" s="102">
        <f t="shared" si="0"/>
        <v>0</v>
      </c>
      <c r="E27" s="103">
        <v>0</v>
      </c>
      <c r="F27" s="104">
        <v>0</v>
      </c>
      <c r="G27" s="17"/>
    </row>
    <row r="28" spans="1:7" ht="19.5" customHeight="1">
      <c r="A28" s="67"/>
      <c r="B28" s="113"/>
      <c r="C28" s="114" t="s">
        <v>40</v>
      </c>
      <c r="D28" s="102">
        <f t="shared" si="0"/>
        <v>0</v>
      </c>
      <c r="E28" s="115">
        <v>0</v>
      </c>
      <c r="F28" s="116">
        <v>0</v>
      </c>
      <c r="G28" s="17"/>
    </row>
    <row r="29" spans="1:6" ht="19.5" customHeight="1">
      <c r="A29" s="67"/>
      <c r="B29" s="113"/>
      <c r="C29" s="111" t="s">
        <v>41</v>
      </c>
      <c r="D29" s="102">
        <f t="shared" si="0"/>
        <v>0</v>
      </c>
      <c r="E29" s="117">
        <v>0</v>
      </c>
      <c r="F29" s="118">
        <v>0</v>
      </c>
    </row>
    <row r="30" spans="1:7" ht="19.5" customHeight="1">
      <c r="A30" s="67"/>
      <c r="B30" s="113"/>
      <c r="C30" s="111" t="s">
        <v>42</v>
      </c>
      <c r="D30" s="102">
        <f t="shared" si="0"/>
        <v>0</v>
      </c>
      <c r="E30" s="119">
        <v>0</v>
      </c>
      <c r="F30" s="115">
        <v>0</v>
      </c>
      <c r="G30" s="17"/>
    </row>
    <row r="31" spans="1:7" ht="19.5" customHeight="1">
      <c r="A31" s="67"/>
      <c r="B31" s="113"/>
      <c r="C31" s="120" t="s">
        <v>43</v>
      </c>
      <c r="D31" s="108">
        <f t="shared" si="0"/>
        <v>0</v>
      </c>
      <c r="E31" s="117">
        <v>0</v>
      </c>
      <c r="F31" s="121">
        <v>0</v>
      </c>
      <c r="G31" s="17"/>
    </row>
    <row r="32" spans="1:8" ht="19.5" customHeight="1">
      <c r="A32" s="67"/>
      <c r="B32" s="122"/>
      <c r="C32" s="123"/>
      <c r="D32" s="92"/>
      <c r="E32" s="116"/>
      <c r="F32" s="124"/>
      <c r="G32" s="17"/>
      <c r="H32" s="17"/>
    </row>
    <row r="33" spans="1:6" ht="19.5" customHeight="1">
      <c r="A33" s="67"/>
      <c r="B33" s="113"/>
      <c r="C33" s="125"/>
      <c r="D33" s="126"/>
      <c r="E33" s="127"/>
      <c r="F33" s="128"/>
    </row>
    <row r="34" spans="1:6" ht="19.5" customHeight="1">
      <c r="A34" s="67"/>
      <c r="B34" s="113"/>
      <c r="C34" s="129" t="s">
        <v>44</v>
      </c>
      <c r="D34" s="128">
        <f>D37-D6</f>
        <v>-0.004233000000112952</v>
      </c>
      <c r="E34" s="130">
        <f>E37-E6</f>
        <v>-0.004233000000112952</v>
      </c>
      <c r="F34" s="128">
        <f>F37-F6</f>
        <v>0</v>
      </c>
    </row>
    <row r="35" spans="1:6" ht="19.5" customHeight="1">
      <c r="A35" s="67"/>
      <c r="B35" s="113"/>
      <c r="C35" s="67"/>
      <c r="D35" s="128"/>
      <c r="E35" s="130"/>
      <c r="F35" s="128"/>
    </row>
    <row r="36" spans="1:6" ht="19.5" customHeight="1">
      <c r="A36" s="67"/>
      <c r="B36" s="113"/>
      <c r="C36" s="67"/>
      <c r="D36" s="128"/>
      <c r="E36" s="130"/>
      <c r="F36" s="128"/>
    </row>
    <row r="37" spans="1:6" ht="19.5" customHeight="1">
      <c r="A37" s="82" t="s">
        <v>45</v>
      </c>
      <c r="B37" s="131">
        <f>B6+B9</f>
        <v>3201.9</v>
      </c>
      <c r="C37" s="82" t="s">
        <v>46</v>
      </c>
      <c r="D37" s="128">
        <f>B37</f>
        <v>3201.9</v>
      </c>
      <c r="E37" s="130">
        <f>B10</f>
        <v>3201.9</v>
      </c>
      <c r="F37" s="128">
        <f>B13</f>
        <v>0</v>
      </c>
    </row>
    <row r="38" spans="1:2" ht="19.5" customHeight="1">
      <c r="A38" s="132" t="s">
        <v>47</v>
      </c>
      <c r="B38" s="132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48</v>
      </c>
    </row>
    <row r="2" spans="1:5" ht="25.5">
      <c r="A2" s="34" t="s">
        <v>49</v>
      </c>
      <c r="B2" s="34"/>
      <c r="C2" s="34"/>
      <c r="D2" s="34"/>
      <c r="E2" s="34"/>
    </row>
    <row r="3" spans="1:5" ht="22.5" customHeight="1">
      <c r="A3" s="21" t="s">
        <v>2</v>
      </c>
      <c r="B3" s="94"/>
      <c r="C3" s="94"/>
      <c r="D3" s="94"/>
      <c r="E3" s="22" t="s">
        <v>3</v>
      </c>
    </row>
    <row r="4" spans="1:5" ht="21" customHeight="1">
      <c r="A4" s="36" t="s">
        <v>50</v>
      </c>
      <c r="B4" s="36"/>
      <c r="C4" s="45" t="s">
        <v>7</v>
      </c>
      <c r="D4" s="45"/>
      <c r="E4" s="45"/>
    </row>
    <row r="5" spans="1:5" ht="21" customHeight="1">
      <c r="A5" s="38" t="s">
        <v>51</v>
      </c>
      <c r="B5" s="38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95"/>
      <c r="B6" s="13" t="s">
        <v>8</v>
      </c>
      <c r="C6" s="96">
        <v>3201.904233</v>
      </c>
      <c r="D6" s="97">
        <v>16.904233</v>
      </c>
      <c r="E6" s="96">
        <v>3185</v>
      </c>
    </row>
    <row r="7" spans="1:5" ht="19.5" customHeight="1">
      <c r="A7" s="95" t="s">
        <v>55</v>
      </c>
      <c r="B7" s="13" t="s">
        <v>56</v>
      </c>
      <c r="C7" s="96">
        <v>2.106638</v>
      </c>
      <c r="D7" s="97">
        <v>2.106638</v>
      </c>
      <c r="E7" s="96">
        <v>0</v>
      </c>
    </row>
    <row r="8" spans="1:5" ht="19.5" customHeight="1">
      <c r="A8" s="95" t="s">
        <v>57</v>
      </c>
      <c r="B8" s="13" t="s">
        <v>58</v>
      </c>
      <c r="C8" s="96">
        <v>2.106638</v>
      </c>
      <c r="D8" s="97">
        <v>2.106638</v>
      </c>
      <c r="E8" s="96">
        <v>0</v>
      </c>
    </row>
    <row r="9" spans="1:5" ht="19.5" customHeight="1">
      <c r="A9" s="95" t="s">
        <v>59</v>
      </c>
      <c r="B9" s="13" t="s">
        <v>60</v>
      </c>
      <c r="C9" s="96">
        <v>0.03</v>
      </c>
      <c r="D9" s="97">
        <v>0.03</v>
      </c>
      <c r="E9" s="96">
        <v>0</v>
      </c>
    </row>
    <row r="10" spans="1:6" ht="19.5" customHeight="1">
      <c r="A10" s="95" t="s">
        <v>61</v>
      </c>
      <c r="B10" s="13" t="s">
        <v>62</v>
      </c>
      <c r="C10" s="96">
        <v>2.076638</v>
      </c>
      <c r="D10" s="97">
        <v>2.076638</v>
      </c>
      <c r="E10" s="96">
        <v>0</v>
      </c>
      <c r="F10" s="17"/>
    </row>
    <row r="11" spans="1:7" ht="19.5" customHeight="1">
      <c r="A11" s="95" t="s">
        <v>63</v>
      </c>
      <c r="B11" s="13" t="s">
        <v>64</v>
      </c>
      <c r="C11" s="96">
        <v>1.098588</v>
      </c>
      <c r="D11" s="97">
        <v>1.098588</v>
      </c>
      <c r="E11" s="96">
        <v>0</v>
      </c>
      <c r="F11" s="17"/>
      <c r="G11" s="17"/>
    </row>
    <row r="12" spans="1:5" s="93" customFormat="1" ht="19.5" customHeight="1">
      <c r="A12" s="95" t="s">
        <v>65</v>
      </c>
      <c r="B12" s="13" t="s">
        <v>66</v>
      </c>
      <c r="C12" s="96">
        <v>1.098588</v>
      </c>
      <c r="D12" s="97">
        <v>1.098588</v>
      </c>
      <c r="E12" s="96">
        <v>0</v>
      </c>
    </row>
    <row r="13" spans="1:6" ht="19.5" customHeight="1">
      <c r="A13" s="95" t="s">
        <v>67</v>
      </c>
      <c r="B13" s="13" t="s">
        <v>68</v>
      </c>
      <c r="C13" s="96">
        <v>1.098588</v>
      </c>
      <c r="D13" s="97">
        <v>1.098588</v>
      </c>
      <c r="E13" s="96">
        <v>0</v>
      </c>
      <c r="F13" s="17"/>
    </row>
    <row r="14" spans="1:5" ht="19.5" customHeight="1">
      <c r="A14" s="95" t="s">
        <v>69</v>
      </c>
      <c r="B14" s="13" t="s">
        <v>70</v>
      </c>
      <c r="C14" s="96">
        <v>3197.477455</v>
      </c>
      <c r="D14" s="97">
        <v>12.477455</v>
      </c>
      <c r="E14" s="96">
        <v>3185</v>
      </c>
    </row>
    <row r="15" spans="1:5" ht="19.5" customHeight="1">
      <c r="A15" s="95" t="s">
        <v>71</v>
      </c>
      <c r="B15" s="13" t="s">
        <v>72</v>
      </c>
      <c r="C15" s="96">
        <v>3197.477455</v>
      </c>
      <c r="D15" s="97">
        <v>12.477455</v>
      </c>
      <c r="E15" s="96">
        <v>3185</v>
      </c>
    </row>
    <row r="16" spans="1:5" ht="19.5" customHeight="1">
      <c r="A16" s="95" t="s">
        <v>73</v>
      </c>
      <c r="B16" s="13" t="s">
        <v>74</v>
      </c>
      <c r="C16" s="96">
        <v>12.477455</v>
      </c>
      <c r="D16" s="97">
        <v>12.477455</v>
      </c>
      <c r="E16" s="96">
        <v>0</v>
      </c>
    </row>
    <row r="17" spans="1:5" ht="19.5" customHeight="1">
      <c r="A17" s="95" t="s">
        <v>75</v>
      </c>
      <c r="B17" s="13" t="s">
        <v>76</v>
      </c>
      <c r="C17" s="96">
        <v>3185</v>
      </c>
      <c r="D17" s="97">
        <v>0</v>
      </c>
      <c r="E17" s="96">
        <v>3185</v>
      </c>
    </row>
    <row r="18" spans="1:5" ht="19.5" customHeight="1">
      <c r="A18" s="95" t="s">
        <v>77</v>
      </c>
      <c r="B18" s="13" t="s">
        <v>78</v>
      </c>
      <c r="C18" s="96">
        <v>1.221552</v>
      </c>
      <c r="D18" s="97">
        <v>1.221552</v>
      </c>
      <c r="E18" s="96">
        <v>0</v>
      </c>
    </row>
    <row r="19" spans="1:5" ht="19.5" customHeight="1">
      <c r="A19" s="95" t="s">
        <v>79</v>
      </c>
      <c r="B19" s="13" t="s">
        <v>80</v>
      </c>
      <c r="C19" s="96">
        <v>1.221552</v>
      </c>
      <c r="D19" s="97">
        <v>1.221552</v>
      </c>
      <c r="E19" s="96">
        <v>0</v>
      </c>
    </row>
    <row r="20" spans="1:5" ht="19.5" customHeight="1">
      <c r="A20" s="95" t="s">
        <v>81</v>
      </c>
      <c r="B20" s="13" t="s">
        <v>82</v>
      </c>
      <c r="C20" s="96">
        <v>1.221552</v>
      </c>
      <c r="D20" s="97">
        <v>1.221552</v>
      </c>
      <c r="E20" s="9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3" t="s">
        <v>83</v>
      </c>
    </row>
    <row r="2" spans="1:3" ht="25.5">
      <c r="A2" s="84" t="s">
        <v>84</v>
      </c>
      <c r="B2" s="84"/>
      <c r="C2" s="84"/>
    </row>
    <row r="3" spans="1:3" ht="21.75" customHeight="1">
      <c r="A3" s="83" t="s">
        <v>2</v>
      </c>
      <c r="B3" s="18"/>
      <c r="C3" s="85" t="s">
        <v>3</v>
      </c>
    </row>
    <row r="4" spans="1:3" ht="21" customHeight="1">
      <c r="A4" s="86" t="s">
        <v>85</v>
      </c>
      <c r="B4" s="86"/>
      <c r="C4" s="87" t="s">
        <v>7</v>
      </c>
    </row>
    <row r="5" spans="1:3" ht="21" customHeight="1">
      <c r="A5" s="88" t="s">
        <v>51</v>
      </c>
      <c r="B5" s="89" t="s">
        <v>52</v>
      </c>
      <c r="C5" s="88"/>
    </row>
    <row r="6" spans="1:3" ht="19.5" customHeight="1">
      <c r="A6" s="90"/>
      <c r="B6" s="91" t="s">
        <v>8</v>
      </c>
      <c r="C6" s="92">
        <v>16.904233</v>
      </c>
    </row>
    <row r="7" spans="1:4" ht="19.5" customHeight="1">
      <c r="A7" s="90" t="s">
        <v>86</v>
      </c>
      <c r="B7" s="91" t="s">
        <v>87</v>
      </c>
      <c r="C7" s="92">
        <v>15.287678</v>
      </c>
      <c r="D7" s="18"/>
    </row>
    <row r="8" spans="1:4" ht="19.5" customHeight="1">
      <c r="A8" s="90" t="s">
        <v>88</v>
      </c>
      <c r="B8" s="91" t="s">
        <v>89</v>
      </c>
      <c r="C8" s="92">
        <v>6.2796</v>
      </c>
      <c r="D8" s="18"/>
    </row>
    <row r="9" spans="1:6" ht="19.5" customHeight="1">
      <c r="A9" s="90" t="s">
        <v>90</v>
      </c>
      <c r="B9" s="91" t="s">
        <v>91</v>
      </c>
      <c r="C9" s="92">
        <v>3.9</v>
      </c>
      <c r="D9" s="18"/>
      <c r="E9" s="18"/>
      <c r="F9" s="18"/>
    </row>
    <row r="10" spans="1:3" ht="19.5" customHeight="1">
      <c r="A10" s="90" t="s">
        <v>92</v>
      </c>
      <c r="B10" s="91" t="s">
        <v>93</v>
      </c>
      <c r="C10" s="92">
        <v>0.5233</v>
      </c>
    </row>
    <row r="11" spans="1:3" ht="19.5" customHeight="1">
      <c r="A11" s="90" t="s">
        <v>94</v>
      </c>
      <c r="B11" s="91" t="s">
        <v>95</v>
      </c>
      <c r="C11" s="92">
        <v>3.175226</v>
      </c>
    </row>
    <row r="12" spans="1:3" ht="19.5" customHeight="1">
      <c r="A12" s="90" t="s">
        <v>96</v>
      </c>
      <c r="B12" s="91" t="s">
        <v>97</v>
      </c>
      <c r="C12" s="92">
        <v>1.221552</v>
      </c>
    </row>
    <row r="13" spans="1:3" ht="19.5" customHeight="1">
      <c r="A13" s="90" t="s">
        <v>98</v>
      </c>
      <c r="B13" s="91" t="s">
        <v>99</v>
      </c>
      <c r="C13" s="92">
        <v>0.188</v>
      </c>
    </row>
    <row r="14" spans="1:3" ht="19.5" customHeight="1">
      <c r="A14" s="90" t="s">
        <v>100</v>
      </c>
      <c r="B14" s="91" t="s">
        <v>101</v>
      </c>
      <c r="C14" s="92">
        <v>1.580555</v>
      </c>
    </row>
    <row r="15" spans="1:3" ht="19.5" customHeight="1">
      <c r="A15" s="90" t="s">
        <v>102</v>
      </c>
      <c r="B15" s="91" t="s">
        <v>103</v>
      </c>
      <c r="C15" s="92">
        <v>0.5</v>
      </c>
    </row>
    <row r="16" spans="1:3" ht="19.5" customHeight="1">
      <c r="A16" s="90" t="s">
        <v>104</v>
      </c>
      <c r="B16" s="91" t="s">
        <v>105</v>
      </c>
      <c r="C16" s="92">
        <v>0.2</v>
      </c>
    </row>
    <row r="17" spans="1:3" ht="19.5" customHeight="1">
      <c r="A17" s="90" t="s">
        <v>106</v>
      </c>
      <c r="B17" s="91" t="s">
        <v>107</v>
      </c>
      <c r="C17" s="92">
        <v>0.122155</v>
      </c>
    </row>
    <row r="18" spans="1:3" ht="19.5" customHeight="1">
      <c r="A18" s="90" t="s">
        <v>108</v>
      </c>
      <c r="B18" s="91" t="s">
        <v>109</v>
      </c>
      <c r="C18" s="92">
        <v>0.0084</v>
      </c>
    </row>
    <row r="19" spans="1:3" ht="19.5" customHeight="1">
      <c r="A19" s="90" t="s">
        <v>110</v>
      </c>
      <c r="B19" s="91" t="s">
        <v>111</v>
      </c>
      <c r="C19" s="92">
        <v>0.72</v>
      </c>
    </row>
    <row r="20" spans="1:3" ht="19.5" customHeight="1">
      <c r="A20" s="90" t="s">
        <v>112</v>
      </c>
      <c r="B20" s="91" t="s">
        <v>113</v>
      </c>
      <c r="C20" s="92">
        <v>0.03</v>
      </c>
    </row>
    <row r="21" spans="1:3" ht="19.5" customHeight="1">
      <c r="A21" s="90" t="s">
        <v>114</v>
      </c>
      <c r="B21" s="91" t="s">
        <v>115</v>
      </c>
      <c r="C21" s="92">
        <v>0.036</v>
      </c>
    </row>
    <row r="22" spans="1:3" ht="19.5" customHeight="1">
      <c r="A22" s="90" t="s">
        <v>116</v>
      </c>
      <c r="B22" s="91" t="s">
        <v>117</v>
      </c>
      <c r="C22" s="92">
        <v>0.036</v>
      </c>
    </row>
    <row r="23" ht="17.25" customHeight="1">
      <c r="A23" s="3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118</v>
      </c>
    </row>
    <row r="2" spans="1:6" ht="25.5">
      <c r="A2" s="2" t="s">
        <v>119</v>
      </c>
      <c r="B2" s="3"/>
      <c r="C2" s="3"/>
      <c r="D2" s="3"/>
      <c r="E2" s="3"/>
      <c r="F2" s="3"/>
    </row>
    <row r="3" spans="1:6" ht="18.75" customHeight="1">
      <c r="A3" s="4" t="s">
        <v>120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121</v>
      </c>
      <c r="D4" s="9" t="s">
        <v>122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48"/>
      <c r="D6" s="48"/>
      <c r="E6" s="48"/>
      <c r="F6" s="49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123</v>
      </c>
    </row>
    <row r="2" spans="1:252" s="51" customFormat="1" ht="26.25" customHeight="1">
      <c r="A2" s="34" t="s">
        <v>124</v>
      </c>
      <c r="B2" s="34"/>
      <c r="C2" s="34"/>
      <c r="D2" s="3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125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126</v>
      </c>
      <c r="B6" s="60">
        <v>3201.9</v>
      </c>
      <c r="C6" s="61" t="s">
        <v>127</v>
      </c>
      <c r="D6" s="28">
        <v>0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128</v>
      </c>
      <c r="B7" s="60">
        <v>0</v>
      </c>
      <c r="C7" s="61" t="s">
        <v>129</v>
      </c>
      <c r="D7" s="28">
        <v>0</v>
      </c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130</v>
      </c>
      <c r="B8" s="63">
        <v>0</v>
      </c>
      <c r="C8" s="61" t="s">
        <v>131</v>
      </c>
      <c r="D8" s="28">
        <v>0</v>
      </c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132</v>
      </c>
      <c r="B9" s="65">
        <f>SUM(B10:B14)</f>
        <v>0</v>
      </c>
      <c r="C9" s="66" t="s">
        <v>133</v>
      </c>
      <c r="D9" s="28">
        <v>0</v>
      </c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134</v>
      </c>
      <c r="B10" s="60">
        <v>0</v>
      </c>
      <c r="C10" s="61" t="s">
        <v>135</v>
      </c>
      <c r="D10" s="28">
        <v>0</v>
      </c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136</v>
      </c>
      <c r="B11" s="60">
        <v>0</v>
      </c>
      <c r="C11" s="61" t="s">
        <v>137</v>
      </c>
      <c r="D11" s="28">
        <v>0</v>
      </c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138</v>
      </c>
      <c r="B12" s="60">
        <v>0</v>
      </c>
      <c r="C12" s="61" t="s">
        <v>139</v>
      </c>
      <c r="D12" s="28">
        <v>0</v>
      </c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140</v>
      </c>
      <c r="B13" s="60">
        <v>0</v>
      </c>
      <c r="C13" s="61" t="s">
        <v>141</v>
      </c>
      <c r="D13" s="28">
        <v>2.106638</v>
      </c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142</v>
      </c>
      <c r="B14" s="63">
        <v>0</v>
      </c>
      <c r="C14" s="61" t="s">
        <v>143</v>
      </c>
      <c r="D14" s="28">
        <v>0</v>
      </c>
      <c r="E14" s="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144</v>
      </c>
      <c r="D15" s="28">
        <v>1.098588</v>
      </c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145</v>
      </c>
      <c r="D16" s="28">
        <v>0</v>
      </c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146</v>
      </c>
      <c r="D17" s="28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147</v>
      </c>
      <c r="D18" s="28">
        <v>3197.477455</v>
      </c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148</v>
      </c>
      <c r="D19" s="28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149</v>
      </c>
      <c r="D20" s="28">
        <v>0</v>
      </c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150</v>
      </c>
      <c r="D21" s="28">
        <v>0</v>
      </c>
      <c r="E21" s="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151</v>
      </c>
      <c r="D22" s="28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152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1" customFormat="1" ht="21.75" customHeight="1">
      <c r="A24" s="69"/>
      <c r="B24" s="72"/>
      <c r="C24" s="71" t="s">
        <v>153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1" customFormat="1" ht="21.75" customHeight="1">
      <c r="A25" s="69"/>
      <c r="B25" s="72"/>
      <c r="C25" s="71" t="s">
        <v>154</v>
      </c>
      <c r="D25" s="28">
        <v>1.221552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2" customFormat="1" ht="21.75" customHeight="1">
      <c r="A26" s="73"/>
      <c r="B26" s="63"/>
      <c r="C26" s="71" t="s">
        <v>155</v>
      </c>
      <c r="D26" s="28">
        <v>0</v>
      </c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12" s="53" customFormat="1" ht="21.75" customHeight="1">
      <c r="A27" s="67"/>
      <c r="B27" s="74"/>
      <c r="C27" s="75" t="s">
        <v>156</v>
      </c>
      <c r="D27" s="29">
        <v>0</v>
      </c>
      <c r="E27" s="17"/>
      <c r="F27" s="17"/>
      <c r="G27" s="17"/>
      <c r="J27" s="17"/>
      <c r="K27" s="17"/>
      <c r="L27" s="17"/>
    </row>
    <row r="28" spans="1:13" s="53" customFormat="1" ht="21.75" customHeight="1">
      <c r="A28" s="67"/>
      <c r="B28" s="74"/>
      <c r="C28" s="71" t="s">
        <v>157</v>
      </c>
      <c r="D28" s="30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67"/>
      <c r="B29" s="74"/>
      <c r="C29" s="71" t="s">
        <v>158</v>
      </c>
      <c r="D29" s="29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67"/>
      <c r="B30" s="72"/>
      <c r="C30" s="71" t="s">
        <v>159</v>
      </c>
      <c r="D30" s="76">
        <v>0</v>
      </c>
      <c r="E30" s="17"/>
      <c r="F30" s="17"/>
      <c r="G30" s="17"/>
      <c r="H30" s="17"/>
      <c r="I30" s="17"/>
      <c r="J30" s="17"/>
    </row>
    <row r="31" spans="1:4" ht="21.75" customHeight="1">
      <c r="A31" s="67"/>
      <c r="B31" s="74"/>
      <c r="C31" s="67"/>
      <c r="D31" s="77"/>
    </row>
    <row r="32" spans="1:4" ht="21.75" customHeight="1">
      <c r="A32" s="67"/>
      <c r="B32" s="72"/>
      <c r="C32" s="67"/>
      <c r="D32" s="74"/>
    </row>
    <row r="33" spans="1:15" ht="21.75" customHeight="1">
      <c r="A33" s="36" t="s">
        <v>160</v>
      </c>
      <c r="B33" s="63">
        <f>SUM(B6:B9)</f>
        <v>3201.9</v>
      </c>
      <c r="C33" s="36" t="s">
        <v>161</v>
      </c>
      <c r="D33" s="63">
        <f>SUM(D6:D30)</f>
        <v>3201.904233</v>
      </c>
      <c r="E33" s="17"/>
      <c r="F33" s="17"/>
      <c r="O33" s="17"/>
    </row>
    <row r="34" spans="1:15" ht="21.75" customHeight="1">
      <c r="A34" s="67"/>
      <c r="B34" s="78"/>
      <c r="D34" s="78"/>
      <c r="O34" s="17"/>
    </row>
    <row r="35" spans="1:15" ht="21.75" customHeight="1">
      <c r="A35" s="79" t="s">
        <v>162</v>
      </c>
      <c r="B35" s="63">
        <v>0</v>
      </c>
      <c r="C35" s="80" t="s">
        <v>163</v>
      </c>
      <c r="D35" s="63">
        <f>B38-D33</f>
        <v>-0.004233000000112952</v>
      </c>
      <c r="O35" s="17"/>
    </row>
    <row r="36" spans="1:15" ht="21.75" customHeight="1">
      <c r="A36" s="67"/>
      <c r="B36" s="77"/>
      <c r="C36" s="81"/>
      <c r="D36" s="77"/>
      <c r="E36" s="17"/>
      <c r="N36" s="17"/>
      <c r="O36" s="17"/>
    </row>
    <row r="37" spans="1:14" ht="21.75" customHeight="1">
      <c r="A37" s="67"/>
      <c r="B37" s="72"/>
      <c r="C37" s="70"/>
      <c r="D37" s="72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82" t="s">
        <v>45</v>
      </c>
      <c r="B38" s="63">
        <f>B33+B35</f>
        <v>3201.9</v>
      </c>
      <c r="C38" s="82" t="s">
        <v>46</v>
      </c>
      <c r="D38" s="63">
        <f>B38</f>
        <v>3201.9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3" t="s">
        <v>164</v>
      </c>
    </row>
    <row r="2" spans="1:13" ht="25.5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6" t="s">
        <v>3</v>
      </c>
      <c r="M3" s="6"/>
    </row>
    <row r="4" spans="1:13" ht="19.5" customHeight="1">
      <c r="A4" s="35" t="s">
        <v>50</v>
      </c>
      <c r="B4" s="35"/>
      <c r="C4" s="9" t="s">
        <v>8</v>
      </c>
      <c r="D4" s="9" t="s">
        <v>166</v>
      </c>
      <c r="E4" s="9" t="s">
        <v>167</v>
      </c>
      <c r="F4" s="44" t="s">
        <v>168</v>
      </c>
      <c r="G4" s="9" t="s">
        <v>169</v>
      </c>
      <c r="H4" s="45" t="s">
        <v>170</v>
      </c>
      <c r="I4" s="45"/>
      <c r="J4" s="45"/>
      <c r="K4" s="45"/>
      <c r="L4" s="45"/>
      <c r="M4" s="45"/>
    </row>
    <row r="5" spans="1:13" ht="30.75" customHeight="1">
      <c r="A5" s="37" t="s">
        <v>51</v>
      </c>
      <c r="B5" s="37" t="s">
        <v>52</v>
      </c>
      <c r="C5" s="12"/>
      <c r="D5" s="12"/>
      <c r="E5" s="12"/>
      <c r="F5" s="37"/>
      <c r="G5" s="12"/>
      <c r="H5" s="46" t="s">
        <v>171</v>
      </c>
      <c r="I5" s="46" t="s">
        <v>172</v>
      </c>
      <c r="J5" s="46" t="s">
        <v>173</v>
      </c>
      <c r="K5" s="12" t="s">
        <v>174</v>
      </c>
      <c r="L5" s="12" t="s">
        <v>175</v>
      </c>
      <c r="M5" s="46" t="s">
        <v>176</v>
      </c>
    </row>
    <row r="6" spans="1:13" ht="19.5" customHeight="1">
      <c r="A6" s="47"/>
      <c r="B6" s="47" t="s">
        <v>8</v>
      </c>
      <c r="C6" s="48">
        <v>3201.904233</v>
      </c>
      <c r="D6" s="48">
        <v>0</v>
      </c>
      <c r="E6" s="49">
        <v>3201.904233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55</v>
      </c>
      <c r="B7" s="47" t="s">
        <v>56</v>
      </c>
      <c r="C7" s="48">
        <v>2.106638</v>
      </c>
      <c r="D7" s="48">
        <v>0</v>
      </c>
      <c r="E7" s="49">
        <v>2.106638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57</v>
      </c>
      <c r="B8" s="47" t="s">
        <v>58</v>
      </c>
      <c r="C8" s="48">
        <v>2.106638</v>
      </c>
      <c r="D8" s="48">
        <v>0</v>
      </c>
      <c r="E8" s="49">
        <v>2.106638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59</v>
      </c>
      <c r="B9" s="47" t="s">
        <v>60</v>
      </c>
      <c r="C9" s="48">
        <v>0.03</v>
      </c>
      <c r="D9" s="48">
        <v>0</v>
      </c>
      <c r="E9" s="49">
        <v>0.03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61</v>
      </c>
      <c r="B10" s="47" t="s">
        <v>62</v>
      </c>
      <c r="C10" s="48">
        <v>2.076638</v>
      </c>
      <c r="D10" s="48">
        <v>0</v>
      </c>
      <c r="E10" s="49">
        <v>2.076638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63</v>
      </c>
      <c r="B11" s="47" t="s">
        <v>64</v>
      </c>
      <c r="C11" s="48">
        <v>1.098588</v>
      </c>
      <c r="D11" s="48">
        <v>0</v>
      </c>
      <c r="E11" s="49">
        <v>1.098588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65</v>
      </c>
      <c r="B12" s="47" t="s">
        <v>66</v>
      </c>
      <c r="C12" s="48">
        <v>1.098588</v>
      </c>
      <c r="D12" s="48">
        <v>0</v>
      </c>
      <c r="E12" s="49">
        <v>1.098588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67</v>
      </c>
      <c r="B13" s="47" t="s">
        <v>68</v>
      </c>
      <c r="C13" s="48">
        <v>1.098588</v>
      </c>
      <c r="D13" s="48">
        <v>0</v>
      </c>
      <c r="E13" s="49">
        <v>1.098588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69</v>
      </c>
      <c r="B14" s="47" t="s">
        <v>70</v>
      </c>
      <c r="C14" s="48">
        <v>3197.477455</v>
      </c>
      <c r="D14" s="48">
        <v>0</v>
      </c>
      <c r="E14" s="49">
        <v>3197.477455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71</v>
      </c>
      <c r="B15" s="47" t="s">
        <v>72</v>
      </c>
      <c r="C15" s="48">
        <v>3197.477455</v>
      </c>
      <c r="D15" s="48">
        <v>0</v>
      </c>
      <c r="E15" s="49">
        <v>3197.477455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73</v>
      </c>
      <c r="B16" s="47" t="s">
        <v>74</v>
      </c>
      <c r="C16" s="48">
        <v>12.477455</v>
      </c>
      <c r="D16" s="48">
        <v>0</v>
      </c>
      <c r="E16" s="49">
        <v>12.477455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75</v>
      </c>
      <c r="B17" s="47" t="s">
        <v>76</v>
      </c>
      <c r="C17" s="48">
        <v>3185</v>
      </c>
      <c r="D17" s="48">
        <v>0</v>
      </c>
      <c r="E17" s="49">
        <v>3185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77</v>
      </c>
      <c r="B18" s="47" t="s">
        <v>78</v>
      </c>
      <c r="C18" s="48">
        <v>1.221552</v>
      </c>
      <c r="D18" s="48">
        <v>0</v>
      </c>
      <c r="E18" s="49">
        <v>1.221552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79</v>
      </c>
      <c r="B19" s="47" t="s">
        <v>80</v>
      </c>
      <c r="C19" s="48">
        <v>1.221552</v>
      </c>
      <c r="D19" s="48">
        <v>0</v>
      </c>
      <c r="E19" s="49">
        <v>1.221552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9.5" customHeight="1">
      <c r="A20" s="47" t="s">
        <v>81</v>
      </c>
      <c r="B20" s="47" t="s">
        <v>82</v>
      </c>
      <c r="C20" s="48">
        <v>1.221552</v>
      </c>
      <c r="D20" s="48">
        <v>0</v>
      </c>
      <c r="E20" s="49">
        <v>1.221552</v>
      </c>
      <c r="F20" s="50">
        <v>0</v>
      </c>
      <c r="G20" s="48">
        <v>0</v>
      </c>
      <c r="H20" s="49">
        <v>0</v>
      </c>
      <c r="I20" s="50">
        <v>0</v>
      </c>
      <c r="J20" s="48">
        <v>0</v>
      </c>
      <c r="K20" s="48">
        <v>0</v>
      </c>
      <c r="L20" s="48">
        <v>0</v>
      </c>
      <c r="M20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177</v>
      </c>
    </row>
    <row r="2" spans="1:5" ht="21" customHeight="1">
      <c r="A2" s="34" t="s">
        <v>178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50</v>
      </c>
      <c r="B4" s="35"/>
      <c r="C4" s="36" t="s">
        <v>8</v>
      </c>
      <c r="D4" s="36" t="s">
        <v>53</v>
      </c>
      <c r="E4" s="36" t="s">
        <v>54</v>
      </c>
    </row>
    <row r="5" spans="1:5" ht="27" customHeight="1">
      <c r="A5" s="37" t="s">
        <v>51</v>
      </c>
      <c r="B5" s="37" t="s">
        <v>52</v>
      </c>
      <c r="C5" s="38"/>
      <c r="D5" s="38"/>
      <c r="E5" s="38"/>
    </row>
    <row r="6" spans="1:5" ht="19.5" customHeight="1">
      <c r="A6" s="39"/>
      <c r="B6" s="39" t="s">
        <v>8</v>
      </c>
      <c r="C6" s="40">
        <v>3201.904233</v>
      </c>
      <c r="D6" s="40">
        <v>16.904233</v>
      </c>
      <c r="E6" s="41">
        <v>3185</v>
      </c>
    </row>
    <row r="7" spans="1:5" ht="19.5" customHeight="1">
      <c r="A7" s="39" t="s">
        <v>55</v>
      </c>
      <c r="B7" s="39" t="s">
        <v>56</v>
      </c>
      <c r="C7" s="40">
        <v>2.106638</v>
      </c>
      <c r="D7" s="40">
        <v>2.106638</v>
      </c>
      <c r="E7" s="41">
        <v>0</v>
      </c>
    </row>
    <row r="8" spans="1:5" ht="19.5" customHeight="1">
      <c r="A8" s="39" t="s">
        <v>57</v>
      </c>
      <c r="B8" s="39" t="s">
        <v>58</v>
      </c>
      <c r="C8" s="40">
        <v>2.106638</v>
      </c>
      <c r="D8" s="40">
        <v>2.106638</v>
      </c>
      <c r="E8" s="41">
        <v>0</v>
      </c>
    </row>
    <row r="9" spans="1:5" ht="19.5" customHeight="1">
      <c r="A9" s="39" t="s">
        <v>59</v>
      </c>
      <c r="B9" s="39" t="s">
        <v>60</v>
      </c>
      <c r="C9" s="40">
        <v>0.03</v>
      </c>
      <c r="D9" s="40">
        <v>0.03</v>
      </c>
      <c r="E9" s="41">
        <v>0</v>
      </c>
    </row>
    <row r="10" spans="1:7" ht="19.5" customHeight="1">
      <c r="A10" s="39" t="s">
        <v>61</v>
      </c>
      <c r="B10" s="39" t="s">
        <v>62</v>
      </c>
      <c r="C10" s="40">
        <v>2.076638</v>
      </c>
      <c r="D10" s="40">
        <v>2.076638</v>
      </c>
      <c r="E10" s="41">
        <v>0</v>
      </c>
      <c r="F10" s="17"/>
      <c r="G10" s="17"/>
    </row>
    <row r="11" spans="1:6" ht="19.5" customHeight="1">
      <c r="A11" s="39" t="s">
        <v>63</v>
      </c>
      <c r="B11" s="39" t="s">
        <v>64</v>
      </c>
      <c r="C11" s="40">
        <v>1.098588</v>
      </c>
      <c r="D11" s="40">
        <v>1.098588</v>
      </c>
      <c r="E11" s="41">
        <v>0</v>
      </c>
      <c r="F11" s="17"/>
    </row>
    <row r="12" spans="1:5" ht="19.5" customHeight="1">
      <c r="A12" s="39" t="s">
        <v>65</v>
      </c>
      <c r="B12" s="39" t="s">
        <v>66</v>
      </c>
      <c r="C12" s="40">
        <v>1.098588</v>
      </c>
      <c r="D12" s="40">
        <v>1.098588</v>
      </c>
      <c r="E12" s="41">
        <v>0</v>
      </c>
    </row>
    <row r="13" spans="1:5" ht="19.5" customHeight="1">
      <c r="A13" s="39" t="s">
        <v>67</v>
      </c>
      <c r="B13" s="39" t="s">
        <v>68</v>
      </c>
      <c r="C13" s="40">
        <v>1.098588</v>
      </c>
      <c r="D13" s="40">
        <v>1.098588</v>
      </c>
      <c r="E13" s="41">
        <v>0</v>
      </c>
    </row>
    <row r="14" spans="1:5" ht="19.5" customHeight="1">
      <c r="A14" s="39" t="s">
        <v>69</v>
      </c>
      <c r="B14" s="39" t="s">
        <v>70</v>
      </c>
      <c r="C14" s="40">
        <v>3197.477455</v>
      </c>
      <c r="D14" s="40">
        <v>12.477455</v>
      </c>
      <c r="E14" s="41">
        <v>3185</v>
      </c>
    </row>
    <row r="15" spans="1:5" ht="19.5" customHeight="1">
      <c r="A15" s="39" t="s">
        <v>71</v>
      </c>
      <c r="B15" s="39" t="s">
        <v>72</v>
      </c>
      <c r="C15" s="40">
        <v>3197.477455</v>
      </c>
      <c r="D15" s="40">
        <v>12.477455</v>
      </c>
      <c r="E15" s="41">
        <v>3185</v>
      </c>
    </row>
    <row r="16" spans="1:5" ht="19.5" customHeight="1">
      <c r="A16" s="39" t="s">
        <v>73</v>
      </c>
      <c r="B16" s="39" t="s">
        <v>74</v>
      </c>
      <c r="C16" s="40">
        <v>12.477455</v>
      </c>
      <c r="D16" s="40">
        <v>12.477455</v>
      </c>
      <c r="E16" s="41">
        <v>0</v>
      </c>
    </row>
    <row r="17" spans="1:5" ht="19.5" customHeight="1">
      <c r="A17" s="39" t="s">
        <v>75</v>
      </c>
      <c r="B17" s="39" t="s">
        <v>76</v>
      </c>
      <c r="C17" s="40">
        <v>3185</v>
      </c>
      <c r="D17" s="40">
        <v>0</v>
      </c>
      <c r="E17" s="41">
        <v>3185</v>
      </c>
    </row>
    <row r="18" spans="1:5" ht="19.5" customHeight="1">
      <c r="A18" s="39" t="s">
        <v>77</v>
      </c>
      <c r="B18" s="39" t="s">
        <v>78</v>
      </c>
      <c r="C18" s="40">
        <v>1.221552</v>
      </c>
      <c r="D18" s="40">
        <v>1.221552</v>
      </c>
      <c r="E18" s="41">
        <v>0</v>
      </c>
    </row>
    <row r="19" spans="1:5" ht="19.5" customHeight="1">
      <c r="A19" s="39" t="s">
        <v>79</v>
      </c>
      <c r="B19" s="39" t="s">
        <v>80</v>
      </c>
      <c r="C19" s="40">
        <v>1.221552</v>
      </c>
      <c r="D19" s="40">
        <v>1.221552</v>
      </c>
      <c r="E19" s="41">
        <v>0</v>
      </c>
    </row>
    <row r="20" spans="1:5" ht="19.5" customHeight="1">
      <c r="A20" s="39" t="s">
        <v>81</v>
      </c>
      <c r="B20" s="39" t="s">
        <v>82</v>
      </c>
      <c r="C20" s="40">
        <v>1.221552</v>
      </c>
      <c r="D20" s="40">
        <v>1.221552</v>
      </c>
      <c r="E20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6" sqref="B6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179</v>
      </c>
    </row>
    <row r="2" spans="1:2" ht="25.5">
      <c r="A2" s="20" t="s">
        <v>180</v>
      </c>
      <c r="B2" s="20"/>
    </row>
    <row r="3" spans="1:2" ht="24" customHeight="1">
      <c r="A3" s="21" t="s">
        <v>120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f>B6+B7+B8</f>
        <v>2</v>
      </c>
    </row>
    <row r="6" spans="1:2" ht="34.5" customHeight="1">
      <c r="A6" s="27" t="s">
        <v>181</v>
      </c>
      <c r="B6" s="28"/>
    </row>
    <row r="7" spans="1:4" ht="34.5" customHeight="1">
      <c r="A7" s="27" t="s">
        <v>182</v>
      </c>
      <c r="B7" s="29">
        <v>2</v>
      </c>
      <c r="C7" s="17"/>
      <c r="D7" s="17"/>
    </row>
    <row r="8" spans="1:4" ht="34.5" customHeight="1">
      <c r="A8" s="27" t="s">
        <v>183</v>
      </c>
      <c r="B8" s="30"/>
      <c r="C8" s="17"/>
      <c r="D8" s="17"/>
    </row>
    <row r="9" spans="1:6" ht="34.5" customHeight="1">
      <c r="A9" s="31" t="s">
        <v>184</v>
      </c>
      <c r="B9" s="28"/>
      <c r="F9" s="17"/>
    </row>
    <row r="10" spans="1:7" ht="34.5" customHeight="1">
      <c r="A10" s="31" t="s">
        <v>185</v>
      </c>
      <c r="B10" s="29"/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118</v>
      </c>
      <c r="B1" s="1"/>
      <c r="C1" s="1"/>
      <c r="D1" s="1"/>
      <c r="E1" s="1"/>
      <c r="F1" s="1"/>
      <c r="G1" s="1"/>
    </row>
    <row r="2" spans="1:7" ht="21" customHeight="1">
      <c r="A2" s="2" t="s">
        <v>186</v>
      </c>
      <c r="B2" s="3"/>
      <c r="C2" s="3"/>
      <c r="D2" s="3"/>
      <c r="E2" s="3"/>
      <c r="F2" s="3"/>
      <c r="G2" s="1"/>
    </row>
    <row r="3" spans="1:7" ht="18.75" customHeight="1">
      <c r="A3" s="4" t="s">
        <v>120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187</v>
      </c>
      <c r="D4" s="9" t="s">
        <v>188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雪龙人</cp:lastModifiedBy>
  <dcterms:created xsi:type="dcterms:W3CDTF">2018-05-09T09:13:19Z</dcterms:created>
  <dcterms:modified xsi:type="dcterms:W3CDTF">2018-05-09T09:13:25Z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