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65" windowHeight="11235" firstSheet="3" activeTab="3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calcId="125725"/>
</workbook>
</file>

<file path=xl/calcChain.xml><?xml version="1.0" encoding="utf-8"?>
<calcChain xmlns="http://schemas.openxmlformats.org/spreadsheetml/2006/main">
  <c r="B9" i="5"/>
  <c r="B34"/>
  <c r="B39"/>
  <c r="D34"/>
  <c r="E6" i="1"/>
  <c r="F6"/>
  <c r="D7"/>
  <c r="D6"/>
  <c r="D8"/>
  <c r="B9"/>
  <c r="B38"/>
  <c r="D38"/>
  <c r="D9"/>
  <c r="B10"/>
  <c r="E38"/>
  <c r="E3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F38"/>
  <c r="F35"/>
  <c r="D35"/>
  <c r="D36" i="5"/>
  <c r="D39"/>
</calcChain>
</file>

<file path=xl/sharedStrings.xml><?xml version="1.0" encoding="utf-8"?>
<sst xmlns="http://schemas.openxmlformats.org/spreadsheetml/2006/main" count="337" uniqueCount="209">
  <si>
    <t/>
  </si>
  <si>
    <t>支出总计</t>
  </si>
  <si>
    <t>附表7</t>
  </si>
  <si>
    <t>附表3</t>
  </si>
  <si>
    <t>对个人和家庭的补助</t>
  </si>
  <si>
    <t xml:space="preserve">  30112</t>
  </si>
  <si>
    <t xml:space="preserve">  20808</t>
  </si>
  <si>
    <t xml:space="preserve">收   入             </t>
  </si>
  <si>
    <t>部门：凤台县审计局</t>
  </si>
  <si>
    <t xml:space="preserve">  30211</t>
  </si>
  <si>
    <t>（二十四）预备费</t>
  </si>
  <si>
    <t>（二十三）转移性支出</t>
  </si>
  <si>
    <t xml:space="preserve">  电费</t>
  </si>
  <si>
    <t xml:space="preserve">  奖励金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</si>
  <si>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</si>
  <si>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</si>
  <si>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</si>
  <si>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</si>
  <si>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</si>
  <si>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</si>
  <si>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 xml:space="preserve">  30206</t>
  </si>
  <si>
    <t>（四）公共安全</t>
  </si>
  <si>
    <t xml:space="preserve">  住房改革支出</t>
  </si>
  <si>
    <t xml:space="preserve">    2010801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</si>
  <si>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</si>
  <si>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</si>
  <si>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</si>
  <si>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</si>
  <si>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</si>
  <si>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</si>
  <si>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</si>
  <si>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>2019年部门国有资本经营预算收支预算表</t>
  </si>
  <si>
    <t xml:space="preserve">  生活补助</t>
  </si>
  <si>
    <t>（六）科学技术</t>
  </si>
  <si>
    <t xml:space="preserve">  其中：公务用车运行费</t>
  </si>
  <si>
    <t>本年收入合计</t>
  </si>
  <si>
    <t xml:space="preserve">  培训费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</si>
  <si>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</si>
  <si>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</si>
  <si>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</si>
  <si>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</si>
  <si>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</si>
  <si>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</si>
  <si>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2019年部门一般公共预算支出预算表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</si>
  <si>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</si>
  <si>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</si>
  <si>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</si>
  <si>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</si>
  <si>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</si>
  <si>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</si>
  <si>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</si>
  <si>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</si>
  <si>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</si>
  <si>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</si>
  <si>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</si>
  <si>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>五、教育</t>
  </si>
  <si>
    <t>科目名称</t>
  </si>
  <si>
    <t xml:space="preserve">    归口管理的行政单位离退休</t>
  </si>
  <si>
    <t>三、国防</t>
  </si>
  <si>
    <t>八、社会保障和就业</t>
  </si>
  <si>
    <t xml:space="preserve">  30216</t>
  </si>
  <si>
    <t>（十八）援助其他地区支出</t>
  </si>
  <si>
    <t>功能分类科目</t>
  </si>
  <si>
    <t>2019年部门财政拨款收支预算总表</t>
  </si>
  <si>
    <t xml:space="preserve">    2080801</t>
  </si>
  <si>
    <t>2019年部门支出预算总表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</si>
  <si>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</si>
  <si>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</si>
  <si>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</si>
  <si>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</si>
  <si>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</si>
  <si>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30201</t>
  </si>
  <si>
    <t>十六、商业服务业等事务</t>
  </si>
  <si>
    <t xml:space="preserve">  30205</t>
  </si>
  <si>
    <t>（二十二）灾害防治应急管理支出</t>
  </si>
  <si>
    <t>2019年部门“三公”经费预算表</t>
  </si>
  <si>
    <t xml:space="preserve">  30309</t>
  </si>
  <si>
    <t xml:space="preserve">  30305</t>
  </si>
  <si>
    <t xml:space="preserve">    其他审计事务支出</t>
  </si>
  <si>
    <t>一、本年支出</t>
  </si>
  <si>
    <t>十五、资源勘探电力信息等事务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</si>
  <si>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</si>
  <si>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</si>
  <si>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</si>
  <si>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</si>
  <si>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</si>
  <si>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</si>
  <si>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</si>
  <si>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</si>
  <si>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</si>
  <si>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</si>
  <si>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</si>
  <si>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</si>
  <si>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</si>
  <si>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</si>
  <si>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</si>
  <si>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</si>
  <si>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</si>
  <si>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</si>
  <si>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</si>
  <si>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</si>
  <si>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</si>
  <si>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</si>
  <si>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</si>
  <si>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</si>
  <si>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</si>
  <si>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</si>
  <si>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</si>
  <si>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</si>
  <si>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</si>
  <si>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</si>
  <si>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>二十五、国债还本付息支出</t>
  </si>
  <si>
    <t xml:space="preserve">  30299</t>
  </si>
  <si>
    <t xml:space="preserve">  30217</t>
  </si>
  <si>
    <t xml:space="preserve">  行政事业单位离退休</t>
  </si>
  <si>
    <t>上年结余</t>
  </si>
  <si>
    <t xml:space="preserve">  其他社会保障缴费</t>
  </si>
  <si>
    <t>2019年部门一般公共预算基本支出预算表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</si>
  <si>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</si>
  <si>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</si>
  <si>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</si>
  <si>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</si>
  <si>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</si>
  <si>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</si>
  <si>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</si>
  <si>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</si>
  <si>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</si>
  <si>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</si>
  <si>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</si>
  <si>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</si>
  <si>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</si>
  <si>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 xml:space="preserve">    事业运行（审计事务）</t>
  </si>
  <si>
    <t xml:space="preserve">     其他</t>
  </si>
  <si>
    <t>（十七）金融监管等事务支出</t>
  </si>
  <si>
    <t>社会保障和就业支出</t>
  </si>
  <si>
    <t xml:space="preserve">  公务接待费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</si>
  <si>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</si>
  <si>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</si>
  <si>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</si>
  <si>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</si>
  <si>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</si>
  <si>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</si>
  <si>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</si>
  <si>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</si>
  <si>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</si>
  <si>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</si>
  <si>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</si>
  <si>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</si>
  <si>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2019年部门收入预算总表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</si>
  <si>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</si>
  <si>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</si>
  <si>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</si>
  <si>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</si>
  <si>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>301</t>
  </si>
  <si>
    <t xml:space="preserve">    行政运行（审计事务）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</si>
  <si>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</si>
  <si>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</si>
  <si>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</si>
  <si>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</si>
  <si>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</si>
  <si>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</si>
  <si>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</si>
  <si>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</si>
  <si>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</si>
  <si>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十四、交通运输</t>
  </si>
  <si>
    <t>二十、住房保障支出</t>
  </si>
  <si>
    <t>十一、节能环保</t>
  </si>
  <si>
    <t>2019年部门收支预算总表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</si>
  <si>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</si>
  <si>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</si>
  <si>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</si>
  <si>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</si>
  <si>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</si>
  <si>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</si>
  <si>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</si>
  <si>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 xml:space="preserve">  20108</t>
  </si>
  <si>
    <t>一、一般公共预算拨款收入</t>
  </si>
  <si>
    <t>卫生健康支出</t>
  </si>
  <si>
    <t>四、其他收入</t>
  </si>
  <si>
    <t>本年国有资本经营支出</t>
  </si>
  <si>
    <t>2019年部门政府性基金预算收支预算表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</si>
  <si>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</si>
  <si>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</si>
  <si>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</si>
  <si>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</si>
  <si>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 xml:space="preserve">    2010804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</si>
  <si>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</si>
  <si>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</si>
  <si>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</si>
  <si>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</si>
  <si>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</si>
  <si>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</si>
  <si>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 xml:space="preserve">    审计业务</t>
  </si>
  <si>
    <t>因公出国（境）费</t>
  </si>
  <si>
    <t xml:space="preserve">    2010899</t>
  </si>
  <si>
    <t xml:space="preserve">    2010850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</si>
  <si>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</si>
  <si>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</si>
  <si>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</si>
  <si>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</si>
  <si>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</si>
  <si>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</si>
  <si>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</si>
  <si>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 xml:space="preserve">  审计事务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</si>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</sst>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1">
    <numFmt numFmtId="176" formatCode="#,##0.0"/>
  </numFmts>
  <fonts count="15">
    <font>
      <sz val="9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name val="Times New Roman"/>
      <family val="1"/>
    </font>
    <font>
      <b/>
      <sz val="18"/>
      <color indexed="8"/>
      <name val="华文中宋"/>
      <charset val="134"/>
    </font>
    <font>
      <b/>
      <sz val="18"/>
      <name val="华文中宋"/>
      <charset val="134"/>
    </font>
    <font>
      <b/>
      <u/>
      <sz val="18"/>
      <name val="华文中宋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0" fontId="5" fillId="0" borderId="0" xfId="0" applyFont="1"/>
    <xf numFmtId="0" fontId="14" fillId="0" borderId="0" xfId="0" applyFont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/>
    <xf numFmtId="176" fontId="5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2" fillId="0" borderId="1" xfId="0" applyFont="1" applyBorder="1"/>
    <xf numFmtId="176" fontId="5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/>
    <xf numFmtId="0" fontId="6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4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5" fillId="0" borderId="3" xfId="0" applyFont="1" applyBorder="1"/>
    <xf numFmtId="0" fontId="9" fillId="0" borderId="5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Border="1"/>
    <xf numFmtId="0" fontId="2" fillId="0" borderId="4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/>
    <xf numFmtId="176" fontId="5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left" vertical="center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6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0" fontId="6" fillId="0" borderId="0" xfId="0" applyFont="1"/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opLeftCell="A19" workbookViewId="0"/>
  </sheetViews>
  <sheetFormatPr defaultColWidth="5.1640625" defaultRowHeight="14.25"/>
  <cols>
    <col min="1" max="1" width="33.6640625" style="1" customWidth="1"/>
    <col min="2" max="2" width="26.83203125" style="1" customWidth="1"/>
    <col min="3" max="3" width="41" style="1" customWidth="1"/>
    <col min="4" max="4" width="15.6640625" style="1" customWidth="1"/>
    <col min="5" max="5" width="17.6640625" style="1" customWidth="1"/>
    <col min="6" max="6" width="17.5" style="1" customWidth="1"/>
    <col min="7" max="161" width="5" style="1" customWidth="1"/>
    <col min="162" max="16384" width="5.1640625" style="1"/>
  </cols>
  <sheetData>
    <row r="1" spans="1:253" ht="17.25" customHeight="1">
      <c r="A1" s="14" t="s">
        <v>108</v>
      </c>
    </row>
    <row r="2" spans="1:253" s="3" customFormat="1" ht="26.25" customHeight="1">
      <c r="A2" s="123" t="s">
        <v>63</v>
      </c>
      <c r="B2" s="123"/>
      <c r="C2" s="123"/>
      <c r="D2" s="123"/>
      <c r="E2" s="123"/>
      <c r="F2" s="1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95" customHeight="1">
      <c r="A3" s="4" t="s">
        <v>8</v>
      </c>
      <c r="B3" s="4"/>
      <c r="C3" s="2"/>
      <c r="D3" s="2"/>
      <c r="E3" s="1"/>
      <c r="F3" s="5" t="s">
        <v>102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122" t="s">
        <v>7</v>
      </c>
      <c r="B4" s="122"/>
      <c r="C4" s="122" t="s">
        <v>24</v>
      </c>
      <c r="D4" s="122"/>
      <c r="E4" s="122"/>
      <c r="F4" s="1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16" t="s">
        <v>67</v>
      </c>
      <c r="B5" s="16" t="s">
        <v>95</v>
      </c>
      <c r="C5" s="16" t="s">
        <v>67</v>
      </c>
      <c r="D5" s="16" t="s">
        <v>37</v>
      </c>
      <c r="E5" s="20" t="s">
        <v>168</v>
      </c>
      <c r="F5" s="20" t="s">
        <v>205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21" t="s">
        <v>200</v>
      </c>
      <c r="B6" s="24"/>
      <c r="C6" s="22" t="s">
        <v>79</v>
      </c>
      <c r="D6" s="23">
        <f>SUM(D7:D32)</f>
        <v>214.589304</v>
      </c>
      <c r="E6" s="55">
        <f>SUM(E7:E32)</f>
        <v>214.589304</v>
      </c>
      <c r="F6" s="55">
        <f>SUM(F7:F32)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21" t="s">
        <v>182</v>
      </c>
      <c r="B7" s="24"/>
      <c r="C7" s="25" t="s">
        <v>44</v>
      </c>
      <c r="D7" s="60">
        <f t="shared" ref="D7:D32" si="0">E7+F7</f>
        <v>171.995148</v>
      </c>
      <c r="E7" s="100">
        <v>171.995148</v>
      </c>
      <c r="F7" s="96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6"/>
      <c r="B8" s="24"/>
      <c r="C8" s="25" t="s">
        <v>120</v>
      </c>
      <c r="D8" s="60">
        <f t="shared" si="0"/>
        <v>0</v>
      </c>
      <c r="E8" s="100">
        <v>0</v>
      </c>
      <c r="F8" s="96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27" t="s">
        <v>86</v>
      </c>
      <c r="B9" s="24">
        <f>B10+B13</f>
        <v>214.59</v>
      </c>
      <c r="C9" s="25" t="s">
        <v>188</v>
      </c>
      <c r="D9" s="60">
        <f t="shared" si="0"/>
        <v>0</v>
      </c>
      <c r="E9" s="100">
        <v>0</v>
      </c>
      <c r="F9" s="96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21" t="s">
        <v>85</v>
      </c>
      <c r="B10" s="55">
        <f>B11+B12</f>
        <v>214.59</v>
      </c>
      <c r="C10" s="25" t="s">
        <v>21</v>
      </c>
      <c r="D10" s="60">
        <f t="shared" si="0"/>
        <v>0</v>
      </c>
      <c r="E10" s="100">
        <v>0</v>
      </c>
      <c r="F10" s="96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56" t="s">
        <v>27</v>
      </c>
      <c r="B11" s="55">
        <v>214.59</v>
      </c>
      <c r="C11" s="57" t="s">
        <v>186</v>
      </c>
      <c r="D11" s="60">
        <f t="shared" si="0"/>
        <v>0</v>
      </c>
      <c r="E11" s="100">
        <v>0</v>
      </c>
      <c r="F11" s="96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56" t="s">
        <v>91</v>
      </c>
      <c r="B12" s="55">
        <v>0</v>
      </c>
      <c r="C12" s="57" t="s">
        <v>33</v>
      </c>
      <c r="D12" s="60">
        <f t="shared" si="0"/>
        <v>0</v>
      </c>
      <c r="E12" s="100">
        <v>0</v>
      </c>
      <c r="F12" s="96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58" t="s">
        <v>202</v>
      </c>
      <c r="B13" s="24">
        <v>0</v>
      </c>
      <c r="C13" s="57" t="s">
        <v>42</v>
      </c>
      <c r="D13" s="60">
        <f t="shared" si="0"/>
        <v>0</v>
      </c>
      <c r="E13" s="100">
        <v>0</v>
      </c>
      <c r="F13" s="96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21"/>
      <c r="B14" s="65"/>
      <c r="C14" s="25" t="s">
        <v>140</v>
      </c>
      <c r="D14" s="62">
        <f t="shared" si="0"/>
        <v>21.885216</v>
      </c>
      <c r="E14" s="100">
        <v>21.885216</v>
      </c>
      <c r="F14" s="96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22"/>
      <c r="B15" s="24"/>
      <c r="C15" s="63" t="s">
        <v>101</v>
      </c>
      <c r="D15" s="62">
        <f t="shared" si="0"/>
        <v>0</v>
      </c>
      <c r="E15" s="100">
        <v>0</v>
      </c>
      <c r="F15" s="96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27"/>
      <c r="B16" s="24"/>
      <c r="C16" s="25" t="s">
        <v>127</v>
      </c>
      <c r="D16" s="64">
        <f t="shared" si="0"/>
        <v>9.0823800000000006</v>
      </c>
      <c r="E16" s="100">
        <v>9.0823800000000006</v>
      </c>
      <c r="F16" s="96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27"/>
      <c r="B17" s="24"/>
      <c r="C17" s="25" t="s">
        <v>122</v>
      </c>
      <c r="D17" s="60">
        <f t="shared" si="0"/>
        <v>0</v>
      </c>
      <c r="E17" s="100">
        <v>0</v>
      </c>
      <c r="F17" s="96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21"/>
      <c r="B18" s="24"/>
      <c r="C18" s="25" t="s">
        <v>174</v>
      </c>
      <c r="D18" s="60">
        <f t="shared" si="0"/>
        <v>0</v>
      </c>
      <c r="E18" s="100">
        <v>0</v>
      </c>
      <c r="F18" s="96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28"/>
      <c r="B19" s="24"/>
      <c r="C19" s="25" t="s">
        <v>100</v>
      </c>
      <c r="D19" s="60">
        <f t="shared" si="0"/>
        <v>0</v>
      </c>
      <c r="E19" s="100">
        <v>0</v>
      </c>
      <c r="F19" s="96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28"/>
      <c r="B20" s="24"/>
      <c r="C20" s="25" t="s">
        <v>123</v>
      </c>
      <c r="D20" s="60">
        <f t="shared" si="0"/>
        <v>0</v>
      </c>
      <c r="E20" s="100">
        <v>0</v>
      </c>
      <c r="F20" s="96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27"/>
      <c r="B21" s="23"/>
      <c r="C21" s="59" t="s">
        <v>126</v>
      </c>
      <c r="D21" s="60">
        <f t="shared" si="0"/>
        <v>0</v>
      </c>
      <c r="E21" s="100">
        <v>0</v>
      </c>
      <c r="F21" s="96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27"/>
      <c r="B22" s="23"/>
      <c r="C22" s="59" t="s">
        <v>151</v>
      </c>
      <c r="D22" s="60">
        <f t="shared" si="0"/>
        <v>0</v>
      </c>
      <c r="E22" s="100">
        <v>0</v>
      </c>
      <c r="F22" s="96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27"/>
      <c r="B23" s="23"/>
      <c r="C23" s="59" t="s">
        <v>133</v>
      </c>
      <c r="D23" s="60">
        <f t="shared" si="0"/>
        <v>0</v>
      </c>
      <c r="E23" s="100">
        <v>0</v>
      </c>
      <c r="F23" s="96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29"/>
      <c r="B24" s="24"/>
      <c r="C24" s="59" t="s">
        <v>61</v>
      </c>
      <c r="D24" s="60">
        <f t="shared" si="0"/>
        <v>0</v>
      </c>
      <c r="E24" s="100">
        <v>0</v>
      </c>
      <c r="F24" s="96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19.5" customHeight="1">
      <c r="A25" s="26"/>
      <c r="B25" s="31"/>
      <c r="C25" s="59" t="s">
        <v>144</v>
      </c>
      <c r="D25" s="60">
        <f t="shared" si="0"/>
        <v>0</v>
      </c>
      <c r="E25" s="100">
        <v>0</v>
      </c>
      <c r="F25" s="96">
        <v>0</v>
      </c>
      <c r="G25" s="1"/>
    </row>
    <row r="26" spans="1:253" s="8" customFormat="1" ht="19.5" customHeight="1">
      <c r="A26" s="26"/>
      <c r="B26" s="30"/>
      <c r="C26" s="59" t="s">
        <v>208</v>
      </c>
      <c r="D26" s="60">
        <f t="shared" si="0"/>
        <v>11.62656</v>
      </c>
      <c r="E26" s="100">
        <v>11.62656</v>
      </c>
      <c r="F26" s="96">
        <v>0</v>
      </c>
      <c r="G26" s="19"/>
    </row>
    <row r="27" spans="1:253" ht="19.5" customHeight="1">
      <c r="A27" s="26"/>
      <c r="B27" s="31"/>
      <c r="C27" s="59" t="s">
        <v>197</v>
      </c>
      <c r="D27" s="23">
        <f t="shared" si="0"/>
        <v>0</v>
      </c>
      <c r="E27" s="24">
        <v>0</v>
      </c>
      <c r="F27" s="97">
        <v>0</v>
      </c>
      <c r="G27" s="19"/>
    </row>
    <row r="28" spans="1:253" ht="24" customHeight="1">
      <c r="A28" s="26"/>
      <c r="B28" s="31"/>
      <c r="C28" s="93" t="s">
        <v>74</v>
      </c>
      <c r="D28" s="60">
        <f t="shared" si="0"/>
        <v>0</v>
      </c>
      <c r="E28" s="97">
        <v>0</v>
      </c>
      <c r="F28" s="70">
        <v>0</v>
      </c>
      <c r="G28" s="19"/>
    </row>
    <row r="29" spans="1:253" ht="19.5" customHeight="1">
      <c r="A29" s="26"/>
      <c r="B29" s="30"/>
      <c r="C29" s="66" t="s">
        <v>11</v>
      </c>
      <c r="D29" s="60">
        <f t="shared" si="0"/>
        <v>0</v>
      </c>
      <c r="E29" s="102">
        <v>0</v>
      </c>
      <c r="F29" s="99">
        <v>0</v>
      </c>
      <c r="G29" s="19"/>
    </row>
    <row r="30" spans="1:253" ht="19.5" customHeight="1">
      <c r="A30" s="26"/>
      <c r="B30" s="30"/>
      <c r="C30" s="59" t="s">
        <v>10</v>
      </c>
      <c r="D30" s="60">
        <f t="shared" si="0"/>
        <v>0</v>
      </c>
      <c r="E30" s="101">
        <v>0</v>
      </c>
      <c r="F30" s="98">
        <v>0</v>
      </c>
    </row>
    <row r="31" spans="1:253" ht="19.5" customHeight="1">
      <c r="A31" s="26"/>
      <c r="B31" s="30"/>
      <c r="C31" s="59" t="s">
        <v>163</v>
      </c>
      <c r="D31" s="60">
        <f t="shared" si="0"/>
        <v>0</v>
      </c>
      <c r="E31" s="103">
        <v>0</v>
      </c>
      <c r="F31" s="97">
        <v>0</v>
      </c>
      <c r="G31" s="19"/>
    </row>
    <row r="32" spans="1:253" ht="19.5" customHeight="1">
      <c r="A32" s="26"/>
      <c r="B32" s="30"/>
      <c r="C32" s="71" t="s">
        <v>139</v>
      </c>
      <c r="D32" s="62">
        <f t="shared" si="0"/>
        <v>0</v>
      </c>
      <c r="E32" s="101">
        <v>0</v>
      </c>
      <c r="F32" s="99">
        <v>0</v>
      </c>
      <c r="G32" s="19"/>
    </row>
    <row r="33" spans="1:8" ht="19.5" customHeight="1">
      <c r="A33" s="26"/>
      <c r="B33" s="67"/>
      <c r="C33" s="94"/>
      <c r="D33" s="24"/>
      <c r="E33" s="70"/>
      <c r="F33" s="73"/>
      <c r="G33" s="19"/>
      <c r="H33" s="19"/>
    </row>
    <row r="34" spans="1:8" ht="19.5" customHeight="1">
      <c r="A34" s="26"/>
      <c r="B34" s="30"/>
      <c r="C34" s="68"/>
      <c r="D34" s="69"/>
      <c r="E34" s="72"/>
      <c r="F34" s="39"/>
    </row>
    <row r="35" spans="1:8" ht="19.5" customHeight="1">
      <c r="A35" s="26"/>
      <c r="B35" s="30"/>
      <c r="C35" s="32" t="s">
        <v>157</v>
      </c>
      <c r="D35" s="39">
        <f>D38-D6</f>
        <v>6.9600000000491491E-4</v>
      </c>
      <c r="E35" s="61">
        <f>E38-E6</f>
        <v>6.9600000000491491E-4</v>
      </c>
      <c r="F35" s="39">
        <f>F38-F6</f>
        <v>0</v>
      </c>
    </row>
    <row r="36" spans="1:8" ht="19.5" customHeight="1">
      <c r="A36" s="26"/>
      <c r="B36" s="30"/>
      <c r="C36" s="26"/>
      <c r="D36" s="39"/>
      <c r="E36" s="61"/>
      <c r="F36" s="39"/>
    </row>
    <row r="37" spans="1:8" ht="19.5" customHeight="1">
      <c r="A37" s="26"/>
      <c r="B37" s="30"/>
      <c r="C37" s="26"/>
      <c r="D37" s="39"/>
      <c r="E37" s="61"/>
      <c r="F37" s="39"/>
    </row>
    <row r="38" spans="1:8" ht="19.5" customHeight="1">
      <c r="A38" s="33" t="s">
        <v>17</v>
      </c>
      <c r="B38" s="40">
        <f>B6+B9</f>
        <v>214.59</v>
      </c>
      <c r="C38" s="33" t="s">
        <v>1</v>
      </c>
      <c r="D38" s="39">
        <f>B38</f>
        <v>214.59</v>
      </c>
      <c r="E38" s="61">
        <f>B10</f>
        <v>214.59</v>
      </c>
      <c r="F38" s="39">
        <f>B13</f>
        <v>0</v>
      </c>
    </row>
    <row r="39" spans="1:8" ht="19.5" customHeight="1">
      <c r="A39" s="18" t="s">
        <v>150</v>
      </c>
      <c r="B39" s="18"/>
    </row>
  </sheetData>
  <mergeCells count="3">
    <mergeCell ref="A4:B4"/>
    <mergeCell ref="C4:F4"/>
    <mergeCell ref="A2:F2"/>
  </mergeCells>
  <phoneticPr fontId="3" type="noConversion"/>
  <printOptions horizontalCentered="1"/>
  <pageMargins left="0.59055118110236227" right="0.59055118110236227" top="0.55118110236220474" bottom="0.55118110236220474" header="0.5" footer="0.5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/>
  </sheetViews>
  <sheetFormatPr defaultColWidth="9" defaultRowHeight="14.25"/>
  <cols>
    <col min="1" max="1" width="19" style="1" customWidth="1"/>
    <col min="2" max="2" width="24.6640625" style="1" customWidth="1"/>
    <col min="3" max="3" width="18.5" style="1" customWidth="1"/>
    <col min="4" max="4" width="21.1640625" style="1" customWidth="1"/>
    <col min="5" max="5" width="18.6640625" style="1" customWidth="1"/>
    <col min="6" max="16384" width="9" style="1"/>
  </cols>
  <sheetData>
    <row r="1" spans="1:7">
      <c r="A1" s="36" t="s">
        <v>156</v>
      </c>
    </row>
    <row r="2" spans="1:7" ht="22.5">
      <c r="A2" s="123" t="s">
        <v>43</v>
      </c>
      <c r="B2" s="123"/>
      <c r="C2" s="123"/>
      <c r="D2" s="123"/>
      <c r="E2" s="123"/>
    </row>
    <row r="3" spans="1:7" ht="22.5" customHeight="1">
      <c r="A3" s="10" t="s">
        <v>8</v>
      </c>
      <c r="B3" s="86"/>
      <c r="C3" s="86"/>
      <c r="D3" s="86"/>
      <c r="E3" s="11" t="s">
        <v>102</v>
      </c>
    </row>
    <row r="4" spans="1:7" ht="21" customHeight="1">
      <c r="A4" s="124" t="s">
        <v>62</v>
      </c>
      <c r="B4" s="124"/>
      <c r="C4" s="125" t="s">
        <v>95</v>
      </c>
      <c r="D4" s="125"/>
      <c r="E4" s="125"/>
    </row>
    <row r="5" spans="1:7" ht="21" customHeight="1">
      <c r="A5" s="35" t="s">
        <v>204</v>
      </c>
      <c r="B5" s="35" t="s">
        <v>56</v>
      </c>
      <c r="C5" s="34" t="s">
        <v>37</v>
      </c>
      <c r="D5" s="34" t="s">
        <v>14</v>
      </c>
      <c r="E5" s="34" t="s">
        <v>118</v>
      </c>
    </row>
    <row r="6" spans="1:7" ht="20.100000000000001" customHeight="1">
      <c r="A6" s="106"/>
      <c r="B6" s="89" t="s">
        <v>37</v>
      </c>
      <c r="C6" s="104">
        <v>214.589304</v>
      </c>
      <c r="D6" s="105">
        <v>160.589304</v>
      </c>
      <c r="E6" s="104">
        <v>54</v>
      </c>
    </row>
    <row r="7" spans="1:7" ht="20.100000000000001" customHeight="1">
      <c r="A7" s="106" t="s">
        <v>198</v>
      </c>
      <c r="B7" s="89" t="s">
        <v>25</v>
      </c>
      <c r="C7" s="104">
        <v>171.995148</v>
      </c>
      <c r="D7" s="105">
        <v>117.995148</v>
      </c>
      <c r="E7" s="104">
        <v>54</v>
      </c>
    </row>
    <row r="8" spans="1:7" ht="20.100000000000001" customHeight="1">
      <c r="A8" s="106" t="s">
        <v>175</v>
      </c>
      <c r="B8" s="89" t="s">
        <v>203</v>
      </c>
      <c r="C8" s="104">
        <v>171.995148</v>
      </c>
      <c r="D8" s="105">
        <v>117.995148</v>
      </c>
      <c r="E8" s="104">
        <v>54</v>
      </c>
    </row>
    <row r="9" spans="1:7" ht="20.100000000000001" customHeight="1">
      <c r="A9" s="106" t="s">
        <v>23</v>
      </c>
      <c r="B9" s="89" t="s">
        <v>154</v>
      </c>
      <c r="C9" s="104">
        <v>116.71114799999999</v>
      </c>
      <c r="D9" s="105">
        <v>116.71114799999999</v>
      </c>
      <c r="E9" s="104">
        <v>0</v>
      </c>
    </row>
    <row r="10" spans="1:7" ht="20.100000000000001" customHeight="1">
      <c r="A10" s="106" t="s">
        <v>185</v>
      </c>
      <c r="B10" s="89" t="s">
        <v>192</v>
      </c>
      <c r="C10" s="104">
        <v>8</v>
      </c>
      <c r="D10" s="105">
        <v>0</v>
      </c>
      <c r="E10" s="104">
        <v>8</v>
      </c>
      <c r="F10" s="19"/>
    </row>
    <row r="11" spans="1:7" ht="20.100000000000001" customHeight="1">
      <c r="A11" s="106" t="s">
        <v>195</v>
      </c>
      <c r="B11" s="89" t="s">
        <v>131</v>
      </c>
      <c r="C11" s="104">
        <v>1.284</v>
      </c>
      <c r="D11" s="105">
        <v>1.284</v>
      </c>
      <c r="E11" s="104">
        <v>0</v>
      </c>
      <c r="F11" s="19"/>
      <c r="G11" s="19"/>
    </row>
    <row r="12" spans="1:7" s="12" customFormat="1" ht="20.100000000000001" customHeight="1">
      <c r="A12" s="106" t="s">
        <v>194</v>
      </c>
      <c r="B12" s="89" t="s">
        <v>78</v>
      </c>
      <c r="C12" s="104">
        <v>46</v>
      </c>
      <c r="D12" s="105">
        <v>0</v>
      </c>
      <c r="E12" s="104">
        <v>46</v>
      </c>
    </row>
    <row r="13" spans="1:7" ht="20.100000000000001" customHeight="1">
      <c r="A13" s="106" t="s">
        <v>41</v>
      </c>
      <c r="B13" s="89" t="s">
        <v>134</v>
      </c>
      <c r="C13" s="104">
        <v>21.885216</v>
      </c>
      <c r="D13" s="105">
        <v>21.885216</v>
      </c>
      <c r="E13" s="104">
        <v>0</v>
      </c>
      <c r="F13" s="19"/>
    </row>
    <row r="14" spans="1:7" ht="20.100000000000001" customHeight="1">
      <c r="A14" s="106" t="s">
        <v>161</v>
      </c>
      <c r="B14" s="89" t="s">
        <v>114</v>
      </c>
      <c r="C14" s="104">
        <v>19.833216</v>
      </c>
      <c r="D14" s="105">
        <v>19.833216</v>
      </c>
      <c r="E14" s="104">
        <v>0</v>
      </c>
    </row>
    <row r="15" spans="1:7" ht="20.100000000000001" customHeight="1">
      <c r="A15" s="106" t="s">
        <v>81</v>
      </c>
      <c r="B15" s="89" t="s">
        <v>57</v>
      </c>
      <c r="C15" s="104">
        <v>0.33</v>
      </c>
      <c r="D15" s="105">
        <v>0.33</v>
      </c>
      <c r="E15" s="104">
        <v>0</v>
      </c>
    </row>
    <row r="16" spans="1:7" ht="20.100000000000001" customHeight="1">
      <c r="A16" s="106" t="s">
        <v>82</v>
      </c>
      <c r="B16" s="89" t="s">
        <v>40</v>
      </c>
      <c r="C16" s="104">
        <v>19.503215999999998</v>
      </c>
      <c r="D16" s="105">
        <v>19.503215999999998</v>
      </c>
      <c r="E16" s="104">
        <v>0</v>
      </c>
    </row>
    <row r="17" spans="1:5" ht="20.100000000000001" customHeight="1">
      <c r="A17" s="106" t="s">
        <v>6</v>
      </c>
      <c r="B17" s="89" t="s">
        <v>143</v>
      </c>
      <c r="C17" s="104">
        <v>2.052</v>
      </c>
      <c r="D17" s="105">
        <v>2.052</v>
      </c>
      <c r="E17" s="104">
        <v>0</v>
      </c>
    </row>
    <row r="18" spans="1:5" ht="20.100000000000001" customHeight="1">
      <c r="A18" s="106" t="s">
        <v>64</v>
      </c>
      <c r="B18" s="89" t="s">
        <v>52</v>
      </c>
      <c r="C18" s="104">
        <v>2.052</v>
      </c>
      <c r="D18" s="105">
        <v>2.052</v>
      </c>
      <c r="E18" s="104">
        <v>0</v>
      </c>
    </row>
    <row r="19" spans="1:5" ht="20.100000000000001" customHeight="1">
      <c r="A19" s="106" t="s">
        <v>87</v>
      </c>
      <c r="B19" s="89" t="s">
        <v>177</v>
      </c>
      <c r="C19" s="104">
        <v>9.0823800000000006</v>
      </c>
      <c r="D19" s="105">
        <v>9.0823800000000006</v>
      </c>
      <c r="E19" s="104">
        <v>0</v>
      </c>
    </row>
    <row r="20" spans="1:5" ht="20.100000000000001" customHeight="1">
      <c r="A20" s="106" t="s">
        <v>90</v>
      </c>
      <c r="B20" s="89" t="s">
        <v>70</v>
      </c>
      <c r="C20" s="104">
        <v>9.0823800000000006</v>
      </c>
      <c r="D20" s="105">
        <v>9.0823800000000006</v>
      </c>
      <c r="E20" s="104">
        <v>0</v>
      </c>
    </row>
    <row r="21" spans="1:5" ht="20.100000000000001" customHeight="1">
      <c r="A21" s="106" t="s">
        <v>181</v>
      </c>
      <c r="B21" s="89" t="s">
        <v>26</v>
      </c>
      <c r="C21" s="104">
        <v>9.0823800000000006</v>
      </c>
      <c r="D21" s="105">
        <v>9.0823800000000006</v>
      </c>
      <c r="E21" s="104">
        <v>0</v>
      </c>
    </row>
    <row r="22" spans="1:5" ht="20.100000000000001" customHeight="1">
      <c r="A22" s="106" t="s">
        <v>69</v>
      </c>
      <c r="B22" s="89" t="s">
        <v>171</v>
      </c>
      <c r="C22" s="104">
        <v>11.62656</v>
      </c>
      <c r="D22" s="105">
        <v>11.62656</v>
      </c>
      <c r="E22" s="104">
        <v>0</v>
      </c>
    </row>
    <row r="23" spans="1:5" ht="20.100000000000001" customHeight="1">
      <c r="A23" s="106" t="s">
        <v>98</v>
      </c>
      <c r="B23" s="89" t="s">
        <v>22</v>
      </c>
      <c r="C23" s="104">
        <v>11.62656</v>
      </c>
      <c r="D23" s="105">
        <v>11.62656</v>
      </c>
      <c r="E23" s="104">
        <v>0</v>
      </c>
    </row>
    <row r="24" spans="1:5" ht="20.100000000000001" customHeight="1">
      <c r="A24" s="106" t="s">
        <v>142</v>
      </c>
      <c r="B24" s="89" t="s">
        <v>207</v>
      </c>
      <c r="C24" s="104">
        <v>11.62656</v>
      </c>
      <c r="D24" s="105">
        <v>11.62656</v>
      </c>
      <c r="E24" s="104">
        <v>0</v>
      </c>
    </row>
  </sheetData>
  <mergeCells count="3">
    <mergeCell ref="A4:B4"/>
    <mergeCell ref="C4:E4"/>
    <mergeCell ref="A2:E2"/>
  </mergeCells>
  <phoneticPr fontId="3" type="noConversion"/>
  <printOptions horizontalCentered="1"/>
  <pageMargins left="0.15748031496062992" right="0.15748031496062992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/>
  </sheetViews>
  <sheetFormatPr defaultColWidth="9.1640625" defaultRowHeight="11.25"/>
  <cols>
    <col min="1" max="1" width="26.83203125" customWidth="1"/>
    <col min="2" max="2" width="36" customWidth="1"/>
    <col min="3" max="3" width="26.1640625" customWidth="1"/>
  </cols>
  <sheetData>
    <row r="1" spans="1:6" ht="17.25" customHeight="1">
      <c r="A1" s="49" t="s">
        <v>3</v>
      </c>
    </row>
    <row r="2" spans="1:6" ht="22.5">
      <c r="A2" s="129" t="s">
        <v>117</v>
      </c>
      <c r="B2" s="129"/>
      <c r="C2" s="129"/>
    </row>
    <row r="3" spans="1:6" ht="21.75" customHeight="1">
      <c r="A3" s="49" t="s">
        <v>8</v>
      </c>
      <c r="B3" s="37"/>
      <c r="C3" s="15" t="s">
        <v>102</v>
      </c>
    </row>
    <row r="4" spans="1:6" ht="21" customHeight="1">
      <c r="A4" s="126" t="s">
        <v>89</v>
      </c>
      <c r="B4" s="126"/>
      <c r="C4" s="127" t="s">
        <v>95</v>
      </c>
    </row>
    <row r="5" spans="1:6" ht="21" customHeight="1">
      <c r="A5" s="45" t="s">
        <v>204</v>
      </c>
      <c r="B5" s="38" t="s">
        <v>56</v>
      </c>
      <c r="C5" s="128"/>
    </row>
    <row r="6" spans="1:6" ht="20.100000000000001" customHeight="1">
      <c r="A6" s="108"/>
      <c r="B6" s="107" t="s">
        <v>37</v>
      </c>
      <c r="C6" s="24">
        <v>160.589304</v>
      </c>
    </row>
    <row r="7" spans="1:6" ht="20.100000000000001" customHeight="1">
      <c r="A7" s="108" t="s">
        <v>153</v>
      </c>
      <c r="B7" s="107" t="s">
        <v>107</v>
      </c>
      <c r="C7" s="24">
        <v>142.09865600000001</v>
      </c>
      <c r="D7" s="37"/>
    </row>
    <row r="8" spans="1:6" ht="20.100000000000001" customHeight="1">
      <c r="A8" s="108" t="s">
        <v>15</v>
      </c>
      <c r="B8" s="107" t="s">
        <v>172</v>
      </c>
      <c r="C8" s="24">
        <v>58.097999999999999</v>
      </c>
      <c r="D8" s="37"/>
    </row>
    <row r="9" spans="1:6" ht="20.100000000000001" customHeight="1">
      <c r="A9" s="108" t="s">
        <v>66</v>
      </c>
      <c r="B9" s="107" t="s">
        <v>97</v>
      </c>
      <c r="C9" s="24">
        <v>38.79</v>
      </c>
      <c r="D9" s="37"/>
      <c r="E9" s="37"/>
      <c r="F9" s="37"/>
    </row>
    <row r="10" spans="1:6" ht="20.100000000000001" customHeight="1">
      <c r="A10" s="108" t="s">
        <v>125</v>
      </c>
      <c r="B10" s="107" t="s">
        <v>206</v>
      </c>
      <c r="C10" s="24">
        <v>4.3324999999999996</v>
      </c>
    </row>
    <row r="11" spans="1:6" ht="20.100000000000001" customHeight="1">
      <c r="A11" s="108" t="s">
        <v>5</v>
      </c>
      <c r="B11" s="107" t="s">
        <v>116</v>
      </c>
      <c r="C11" s="24">
        <v>28.585595999999999</v>
      </c>
    </row>
    <row r="12" spans="1:6" ht="20.100000000000001" customHeight="1">
      <c r="A12" s="108" t="s">
        <v>160</v>
      </c>
      <c r="B12" s="107" t="s">
        <v>155</v>
      </c>
      <c r="C12" s="24">
        <v>11.62656</v>
      </c>
    </row>
    <row r="13" spans="1:6" ht="20.100000000000001" customHeight="1">
      <c r="A13" s="108" t="s">
        <v>162</v>
      </c>
      <c r="B13" s="107" t="s">
        <v>84</v>
      </c>
      <c r="C13" s="24">
        <v>0.66600000000000004</v>
      </c>
    </row>
    <row r="14" spans="1:6" ht="20.100000000000001" customHeight="1">
      <c r="A14" s="108" t="s">
        <v>106</v>
      </c>
      <c r="B14" s="107" t="s">
        <v>130</v>
      </c>
      <c r="C14" s="24">
        <v>16.258648000000001</v>
      </c>
    </row>
    <row r="15" spans="1:6" ht="20.100000000000001" customHeight="1">
      <c r="A15" s="108" t="s">
        <v>71</v>
      </c>
      <c r="B15" s="107" t="s">
        <v>88</v>
      </c>
      <c r="C15" s="24">
        <v>1</v>
      </c>
    </row>
    <row r="16" spans="1:6" ht="20.100000000000001" customHeight="1">
      <c r="A16" s="108" t="s">
        <v>73</v>
      </c>
      <c r="B16" s="107" t="s">
        <v>68</v>
      </c>
      <c r="C16" s="24">
        <v>0.5</v>
      </c>
    </row>
    <row r="17" spans="1:3" ht="20.100000000000001" customHeight="1">
      <c r="A17" s="108" t="s">
        <v>20</v>
      </c>
      <c r="B17" s="107" t="s">
        <v>12</v>
      </c>
      <c r="C17" s="24">
        <v>1.1499999999999999</v>
      </c>
    </row>
    <row r="18" spans="1:3" ht="20.100000000000001" customHeight="1">
      <c r="A18" s="108" t="s">
        <v>9</v>
      </c>
      <c r="B18" s="107" t="s">
        <v>196</v>
      </c>
      <c r="C18" s="24">
        <v>0.3</v>
      </c>
    </row>
    <row r="19" spans="1:3" ht="20.100000000000001" customHeight="1">
      <c r="A19" s="108" t="s">
        <v>60</v>
      </c>
      <c r="B19" s="107" t="s">
        <v>36</v>
      </c>
      <c r="C19" s="24">
        <v>1</v>
      </c>
    </row>
    <row r="20" spans="1:3" ht="20.100000000000001" customHeight="1">
      <c r="A20" s="108" t="s">
        <v>113</v>
      </c>
      <c r="B20" s="107" t="s">
        <v>135</v>
      </c>
      <c r="C20" s="24">
        <v>2</v>
      </c>
    </row>
    <row r="21" spans="1:3" ht="20.100000000000001" customHeight="1">
      <c r="A21" s="108" t="s">
        <v>47</v>
      </c>
      <c r="B21" s="107" t="s">
        <v>124</v>
      </c>
      <c r="C21" s="24">
        <v>1.147248</v>
      </c>
    </row>
    <row r="22" spans="1:3" ht="20.100000000000001" customHeight="1">
      <c r="A22" s="108" t="s">
        <v>201</v>
      </c>
      <c r="B22" s="107" t="s">
        <v>103</v>
      </c>
      <c r="C22" s="24">
        <v>7.1400000000000005E-2</v>
      </c>
    </row>
    <row r="23" spans="1:3" ht="20.100000000000001" customHeight="1">
      <c r="A23" s="108" t="s">
        <v>136</v>
      </c>
      <c r="B23" s="107" t="s">
        <v>199</v>
      </c>
      <c r="C23" s="24">
        <v>8.76</v>
      </c>
    </row>
    <row r="24" spans="1:3" ht="20.100000000000001" customHeight="1">
      <c r="A24" s="108" t="s">
        <v>112</v>
      </c>
      <c r="B24" s="107" t="s">
        <v>92</v>
      </c>
      <c r="C24" s="24">
        <v>0.33</v>
      </c>
    </row>
    <row r="25" spans="1:3" ht="20.100000000000001" customHeight="1">
      <c r="A25" s="108" t="s">
        <v>50</v>
      </c>
      <c r="B25" s="107" t="s">
        <v>4</v>
      </c>
      <c r="C25" s="24">
        <v>2.2320000000000002</v>
      </c>
    </row>
    <row r="26" spans="1:3" ht="20.100000000000001" customHeight="1">
      <c r="A26" s="108" t="s">
        <v>77</v>
      </c>
      <c r="B26" s="107" t="s">
        <v>32</v>
      </c>
      <c r="C26" s="24">
        <v>2.052</v>
      </c>
    </row>
    <row r="27" spans="1:3" ht="20.100000000000001" customHeight="1">
      <c r="A27" s="108" t="s">
        <v>76</v>
      </c>
      <c r="B27" s="107" t="s">
        <v>13</v>
      </c>
      <c r="C27" s="24">
        <v>0.18</v>
      </c>
    </row>
  </sheetData>
  <mergeCells count="3">
    <mergeCell ref="A4:B4"/>
    <mergeCell ref="C4:C5"/>
    <mergeCell ref="A2:C2"/>
  </mergeCells>
  <phoneticPr fontId="3" type="noConversion"/>
  <printOptions horizontalCentered="1"/>
  <pageMargins left="0.35433070866141736" right="0.35433070866141736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workbookViewId="0"/>
  </sheetViews>
  <sheetFormatPr defaultColWidth="9.1640625" defaultRowHeight="14.25"/>
  <cols>
    <col min="1" max="1" width="14.33203125" style="1" customWidth="1"/>
    <col min="2" max="2" width="39.33203125" style="1" customWidth="1"/>
    <col min="3" max="3" width="20.1640625" style="1" customWidth="1"/>
    <col min="4" max="4" width="16.1640625" style="1" customWidth="1"/>
    <col min="5" max="5" width="19.6640625" style="1" customWidth="1"/>
    <col min="6" max="6" width="18.5" style="1" customWidth="1"/>
    <col min="7" max="255" width="9" style="1" customWidth="1"/>
  </cols>
  <sheetData>
    <row r="1" spans="1:6">
      <c r="A1" s="1" t="s">
        <v>54</v>
      </c>
    </row>
    <row r="2" spans="1:6" ht="22.5">
      <c r="A2" s="48" t="s">
        <v>180</v>
      </c>
      <c r="B2" s="74"/>
      <c r="C2" s="74"/>
      <c r="D2" s="74"/>
      <c r="E2" s="74"/>
      <c r="F2" s="74"/>
    </row>
    <row r="3" spans="1:6" ht="18.75" customHeight="1">
      <c r="A3" s="109" t="s">
        <v>0</v>
      </c>
      <c r="B3" s="6"/>
      <c r="C3" s="6"/>
      <c r="D3" s="6"/>
      <c r="E3" s="6"/>
      <c r="F3" s="44" t="s">
        <v>102</v>
      </c>
    </row>
    <row r="4" spans="1:6" ht="20.25" customHeight="1">
      <c r="A4" s="134" t="s">
        <v>204</v>
      </c>
      <c r="B4" s="131" t="s">
        <v>56</v>
      </c>
      <c r="C4" s="130" t="s">
        <v>146</v>
      </c>
      <c r="D4" s="130" t="s">
        <v>28</v>
      </c>
      <c r="E4" s="130"/>
      <c r="F4" s="130"/>
    </row>
    <row r="5" spans="1:6" ht="18" customHeight="1">
      <c r="A5" s="135"/>
      <c r="B5" s="132"/>
      <c r="C5" s="133"/>
      <c r="D5" s="34" t="s">
        <v>37</v>
      </c>
      <c r="E5" s="34" t="s">
        <v>14</v>
      </c>
      <c r="F5" s="34" t="s">
        <v>118</v>
      </c>
    </row>
    <row r="6" spans="1:6" ht="20.25" customHeight="1">
      <c r="A6" s="89"/>
      <c r="B6" s="90"/>
      <c r="C6" s="110"/>
      <c r="D6" s="110"/>
      <c r="E6" s="110"/>
      <c r="F6" s="111"/>
    </row>
    <row r="7" spans="1:6" ht="20.25" customHeight="1">
      <c r="A7" s="19"/>
      <c r="B7" s="19"/>
      <c r="D7" s="19"/>
      <c r="E7" s="37"/>
      <c r="F7" s="19"/>
    </row>
    <row r="8" spans="1:6" ht="20.25" customHeight="1">
      <c r="A8" s="37"/>
      <c r="B8" s="37"/>
      <c r="C8"/>
      <c r="D8" s="37"/>
      <c r="E8" s="37"/>
      <c r="F8" s="37"/>
    </row>
    <row r="9" spans="1:6" ht="20.25" customHeight="1">
      <c r="A9" s="37"/>
      <c r="B9" s="37"/>
      <c r="C9"/>
      <c r="D9" s="37"/>
      <c r="E9" s="37"/>
      <c r="F9" s="37"/>
    </row>
    <row r="10" spans="1:6" ht="20.25" customHeight="1">
      <c r="A10"/>
      <c r="B10" s="37"/>
      <c r="C10"/>
      <c r="D10" s="37"/>
      <c r="E10" s="37"/>
      <c r="F10"/>
    </row>
    <row r="11" spans="1:6" ht="20.25" customHeight="1">
      <c r="A11"/>
      <c r="B11" s="37"/>
      <c r="C11" s="37"/>
      <c r="D11" s="37"/>
      <c r="E11" s="37"/>
      <c r="F11"/>
    </row>
    <row r="12" spans="1:6" ht="20.25" customHeight="1">
      <c r="A12"/>
      <c r="B12" s="37"/>
      <c r="C12"/>
      <c r="D12"/>
      <c r="E12"/>
      <c r="F12"/>
    </row>
    <row r="13" spans="1:6" ht="20.25" customHeight="1">
      <c r="A13"/>
      <c r="B13" s="37"/>
      <c r="C13"/>
      <c r="D13"/>
      <c r="E13"/>
      <c r="F13"/>
    </row>
    <row r="14" spans="1:6" ht="20.25" customHeight="1">
      <c r="A14"/>
      <c r="B14" s="37"/>
      <c r="C14" s="37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honeticPr fontId="3" type="noConversion"/>
  <printOptions horizontalCentered="1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/>
  </sheetViews>
  <sheetFormatPr defaultColWidth="5.1640625" defaultRowHeight="14.25"/>
  <cols>
    <col min="1" max="1" width="40.6640625" style="1" customWidth="1"/>
    <col min="2" max="2" width="23.1640625" style="1" customWidth="1"/>
    <col min="3" max="3" width="37.33203125" style="1" customWidth="1"/>
    <col min="4" max="4" width="20.1640625" style="1" customWidth="1"/>
    <col min="5" max="160" width="5" style="1" customWidth="1"/>
    <col min="161" max="16384" width="5.1640625" style="1"/>
  </cols>
  <sheetData>
    <row r="1" spans="1:252" ht="17.25" customHeight="1">
      <c r="A1" s="14" t="s">
        <v>109</v>
      </c>
    </row>
    <row r="2" spans="1:252" s="3" customFormat="1" ht="26.25" customHeight="1">
      <c r="A2" s="123" t="s">
        <v>167</v>
      </c>
      <c r="B2" s="123"/>
      <c r="C2" s="123"/>
      <c r="D2" s="12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95" customHeight="1">
      <c r="A3" s="4" t="s">
        <v>8</v>
      </c>
      <c r="B3" s="4"/>
      <c r="C3" s="2"/>
      <c r="D3" s="5" t="s">
        <v>102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22" t="s">
        <v>184</v>
      </c>
      <c r="B4" s="122"/>
      <c r="C4" s="122" t="s">
        <v>24</v>
      </c>
      <c r="D4" s="12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6" t="s">
        <v>67</v>
      </c>
      <c r="B5" s="75" t="s">
        <v>95</v>
      </c>
      <c r="C5" s="16" t="s">
        <v>67</v>
      </c>
      <c r="D5" s="75" t="s">
        <v>95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3" customFormat="1" ht="21.75" customHeight="1">
      <c r="A6" s="76" t="s">
        <v>176</v>
      </c>
      <c r="B6" s="116">
        <v>214.59</v>
      </c>
      <c r="C6" s="82" t="s">
        <v>93</v>
      </c>
      <c r="D6" s="112">
        <v>171.995148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1.75" customHeight="1">
      <c r="A7" s="76" t="s">
        <v>119</v>
      </c>
      <c r="B7" s="116">
        <v>0</v>
      </c>
      <c r="C7" s="82" t="s">
        <v>38</v>
      </c>
      <c r="D7" s="112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21.75" customHeight="1">
      <c r="A8" s="58" t="s">
        <v>19</v>
      </c>
      <c r="B8" s="42">
        <v>0</v>
      </c>
      <c r="C8" s="82" t="s">
        <v>58</v>
      </c>
      <c r="D8" s="112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21.75" customHeight="1">
      <c r="A9" s="22" t="s">
        <v>178</v>
      </c>
      <c r="B9" s="78">
        <f>SUM(B10:B14)</f>
        <v>0</v>
      </c>
      <c r="C9" s="63" t="s">
        <v>137</v>
      </c>
      <c r="D9" s="112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21.75" customHeight="1">
      <c r="A10" s="58" t="s">
        <v>129</v>
      </c>
      <c r="B10" s="116">
        <v>0</v>
      </c>
      <c r="C10" s="82" t="s">
        <v>55</v>
      </c>
      <c r="D10" s="112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21.75" customHeight="1">
      <c r="A11" s="58" t="s">
        <v>128</v>
      </c>
      <c r="B11" s="116">
        <v>0</v>
      </c>
      <c r="C11" s="82" t="s">
        <v>104</v>
      </c>
      <c r="D11" s="112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21.75" customHeight="1">
      <c r="A12" s="58" t="s">
        <v>191</v>
      </c>
      <c r="B12" s="116">
        <v>0</v>
      </c>
      <c r="C12" s="82" t="s">
        <v>159</v>
      </c>
      <c r="D12" s="112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3" customFormat="1" ht="21.75" customHeight="1">
      <c r="A13" s="58" t="s">
        <v>145</v>
      </c>
      <c r="B13" s="116">
        <v>0</v>
      </c>
      <c r="C13" s="82" t="s">
        <v>59</v>
      </c>
      <c r="D13" s="112">
        <v>21.885216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3" customFormat="1" ht="21.75" customHeight="1">
      <c r="A14" s="58" t="s">
        <v>132</v>
      </c>
      <c r="B14" s="42">
        <v>0</v>
      </c>
      <c r="C14" s="82" t="s">
        <v>46</v>
      </c>
      <c r="D14" s="112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3" customFormat="1" ht="21.75" customHeight="1">
      <c r="A15" s="26"/>
      <c r="B15" s="77"/>
      <c r="C15" s="63" t="s">
        <v>29</v>
      </c>
      <c r="D15" s="112">
        <v>9.0823800000000006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21.75" customHeight="1">
      <c r="A16" s="27"/>
      <c r="B16" s="42"/>
      <c r="C16" s="63" t="s">
        <v>166</v>
      </c>
      <c r="D16" s="112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6" s="3" customFormat="1" ht="21.75" customHeight="1">
      <c r="A17" s="26"/>
      <c r="B17" s="42"/>
      <c r="C17" s="63" t="s">
        <v>187</v>
      </c>
      <c r="D17" s="112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6" s="3" customFormat="1" ht="21.75" customHeight="1">
      <c r="A18" s="21"/>
      <c r="B18" s="42"/>
      <c r="C18" s="63" t="s">
        <v>152</v>
      </c>
      <c r="D18" s="112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6" s="3" customFormat="1" ht="21.75" customHeight="1">
      <c r="A19" s="21"/>
      <c r="B19" s="42"/>
      <c r="C19" s="63" t="s">
        <v>164</v>
      </c>
      <c r="D19" s="112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6" s="3" customFormat="1" ht="21.75" customHeight="1">
      <c r="A20" s="21"/>
      <c r="B20" s="42"/>
      <c r="C20" s="83" t="s">
        <v>80</v>
      </c>
      <c r="D20" s="112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6" s="3" customFormat="1" ht="21.75" customHeight="1">
      <c r="A21" s="26"/>
      <c r="B21" s="42"/>
      <c r="C21" s="83" t="s">
        <v>72</v>
      </c>
      <c r="D21" s="112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6" s="3" customFormat="1" ht="21.75" customHeight="1">
      <c r="A22" s="26"/>
      <c r="B22" s="42"/>
      <c r="C22" s="83" t="s">
        <v>147</v>
      </c>
      <c r="D22" s="112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6" s="3" customFormat="1" ht="21.75" customHeight="1">
      <c r="A23" s="27"/>
      <c r="B23" s="41"/>
      <c r="C23" s="83" t="s">
        <v>49</v>
      </c>
      <c r="D23" s="112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6" s="3" customFormat="1" ht="21.75" customHeight="1">
      <c r="A24" s="27"/>
      <c r="B24" s="41"/>
      <c r="C24" s="83" t="s">
        <v>169</v>
      </c>
      <c r="D24" s="112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6" s="3" customFormat="1" ht="21.75" customHeight="1">
      <c r="A25" s="27"/>
      <c r="B25" s="41"/>
      <c r="C25" s="83" t="s">
        <v>165</v>
      </c>
      <c r="D25" s="112">
        <v>11.62656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6" s="7" customFormat="1" ht="21.75" customHeight="1">
      <c r="A26" s="29"/>
      <c r="B26" s="42"/>
      <c r="C26" s="83" t="s">
        <v>138</v>
      </c>
      <c r="D26" s="112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6" s="7" customFormat="1" ht="23.25" customHeight="1">
      <c r="A27" s="29"/>
      <c r="B27" s="42"/>
      <c r="C27" s="93" t="s">
        <v>16</v>
      </c>
      <c r="D27" s="115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95"/>
      <c r="IT27" s="95"/>
      <c r="IU27" s="95"/>
      <c r="IV27" s="95"/>
    </row>
    <row r="28" spans="1:256" s="8" customFormat="1" ht="21.75" customHeight="1">
      <c r="A28" s="26"/>
      <c r="B28" s="43"/>
      <c r="C28" s="66" t="s">
        <v>170</v>
      </c>
      <c r="D28" s="114">
        <v>0</v>
      </c>
      <c r="E28" s="19"/>
      <c r="F28" s="19"/>
      <c r="G28" s="19"/>
      <c r="J28" s="19"/>
      <c r="K28" s="19"/>
      <c r="L28" s="19"/>
    </row>
    <row r="29" spans="1:256" s="8" customFormat="1" ht="21.75" customHeight="1">
      <c r="A29" s="26"/>
      <c r="B29" s="43"/>
      <c r="C29" s="59" t="s">
        <v>149</v>
      </c>
      <c r="D29" s="113">
        <v>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256" ht="21.75" customHeight="1">
      <c r="A30" s="26"/>
      <c r="B30" s="43"/>
      <c r="C30" s="59" t="s">
        <v>111</v>
      </c>
      <c r="D30" s="115">
        <v>0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1:256" ht="21.75" customHeight="1">
      <c r="A31" s="26"/>
      <c r="B31" s="41"/>
      <c r="C31" s="71" t="s">
        <v>83</v>
      </c>
      <c r="D31" s="114">
        <v>0</v>
      </c>
      <c r="E31" s="19"/>
      <c r="F31" s="19"/>
      <c r="G31" s="19"/>
      <c r="H31" s="19"/>
      <c r="I31" s="19"/>
      <c r="J31" s="19"/>
    </row>
    <row r="32" spans="1:256" ht="21.75" customHeight="1">
      <c r="A32" s="26"/>
      <c r="B32" s="43"/>
      <c r="C32" s="26"/>
      <c r="D32" s="47"/>
    </row>
    <row r="33" spans="1:15" ht="21.75" customHeight="1">
      <c r="A33" s="26"/>
      <c r="B33" s="41"/>
      <c r="C33" s="26"/>
      <c r="D33" s="43"/>
    </row>
    <row r="34" spans="1:15" ht="21.75" customHeight="1">
      <c r="A34" s="17" t="s">
        <v>35</v>
      </c>
      <c r="B34" s="42">
        <f>SUM(B6:B9)</f>
        <v>214.59</v>
      </c>
      <c r="C34" s="17" t="s">
        <v>30</v>
      </c>
      <c r="D34" s="42">
        <f>SUM(D6:D31)</f>
        <v>214.589304</v>
      </c>
      <c r="E34" s="19"/>
      <c r="F34" s="19"/>
      <c r="O34" s="19"/>
    </row>
    <row r="35" spans="1:15" ht="21.75" customHeight="1">
      <c r="A35" s="26"/>
      <c r="B35" s="81"/>
      <c r="D35" s="81"/>
      <c r="O35" s="19"/>
    </row>
    <row r="36" spans="1:15" ht="21.75" customHeight="1">
      <c r="A36" s="46" t="s">
        <v>110</v>
      </c>
      <c r="B36" s="42">
        <v>0</v>
      </c>
      <c r="C36" s="80" t="s">
        <v>141</v>
      </c>
      <c r="D36" s="42">
        <f>B39-D34</f>
        <v>6.9600000000491491E-4</v>
      </c>
      <c r="O36" s="19"/>
    </row>
    <row r="37" spans="1:15" ht="21.75" customHeight="1">
      <c r="A37" s="26"/>
      <c r="B37" s="47"/>
      <c r="C37" s="79"/>
      <c r="D37" s="47"/>
      <c r="E37" s="19"/>
      <c r="N37" s="19"/>
      <c r="O37" s="19"/>
    </row>
    <row r="38" spans="1:15" ht="21.75" customHeight="1">
      <c r="A38" s="26"/>
      <c r="B38" s="41"/>
      <c r="C38" s="21"/>
      <c r="D38" s="41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5" ht="21.75" customHeight="1">
      <c r="A39" s="33" t="s">
        <v>17</v>
      </c>
      <c r="B39" s="42">
        <f>B34+B36</f>
        <v>214.59</v>
      </c>
      <c r="C39" s="33" t="s">
        <v>1</v>
      </c>
      <c r="D39" s="42">
        <f>B39</f>
        <v>214.59</v>
      </c>
    </row>
  </sheetData>
  <mergeCells count="3">
    <mergeCell ref="A4:B4"/>
    <mergeCell ref="C4:D4"/>
    <mergeCell ref="A2:D2"/>
  </mergeCells>
  <phoneticPr fontId="3" type="noConversion"/>
  <printOptions horizontalCentered="1"/>
  <pageMargins left="0.15748031496062992" right="0.15748031496062992" top="0.55118110236220474" bottom="0.55118110236220474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S24"/>
  <sheetViews>
    <sheetView showGridLines="0" showZeros="0" workbookViewId="0"/>
  </sheetViews>
  <sheetFormatPr defaultColWidth="9" defaultRowHeight="14.25"/>
  <cols>
    <col min="1" max="1" width="17.5" style="1" customWidth="1"/>
    <col min="2" max="2" width="42.33203125" style="1" customWidth="1"/>
    <col min="3" max="3" width="19.1640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customWidth="1"/>
    <col min="202" max="16384" width="9" style="1"/>
  </cols>
  <sheetData>
    <row r="1" spans="1:13">
      <c r="A1" s="14" t="s">
        <v>158</v>
      </c>
    </row>
    <row r="2" spans="1:13" ht="22.5">
      <c r="A2" s="48" t="s">
        <v>148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87" t="s">
        <v>8</v>
      </c>
      <c r="B3" s="87"/>
      <c r="C3" s="9"/>
      <c r="D3" s="9"/>
      <c r="E3" s="9"/>
      <c r="F3" s="9"/>
      <c r="G3" s="9"/>
      <c r="H3" s="9"/>
      <c r="I3" s="9"/>
      <c r="J3" s="9"/>
      <c r="K3" s="9"/>
      <c r="L3" s="139" t="s">
        <v>102</v>
      </c>
      <c r="M3" s="139"/>
    </row>
    <row r="4" spans="1:13" ht="19.5" customHeight="1">
      <c r="A4" s="136" t="s">
        <v>62</v>
      </c>
      <c r="B4" s="136"/>
      <c r="C4" s="130" t="s">
        <v>37</v>
      </c>
      <c r="D4" s="130" t="s">
        <v>115</v>
      </c>
      <c r="E4" s="130" t="s">
        <v>183</v>
      </c>
      <c r="F4" s="137" t="s">
        <v>173</v>
      </c>
      <c r="G4" s="130" t="s">
        <v>48</v>
      </c>
      <c r="H4" s="125" t="s">
        <v>121</v>
      </c>
      <c r="I4" s="125"/>
      <c r="J4" s="125"/>
      <c r="K4" s="125"/>
      <c r="L4" s="125"/>
      <c r="M4" s="125"/>
    </row>
    <row r="5" spans="1:13" ht="30.75" customHeight="1">
      <c r="A5" s="84" t="s">
        <v>204</v>
      </c>
      <c r="B5" s="84" t="s">
        <v>56</v>
      </c>
      <c r="C5" s="133"/>
      <c r="D5" s="133"/>
      <c r="E5" s="133"/>
      <c r="F5" s="138"/>
      <c r="G5" s="133"/>
      <c r="H5" s="85" t="s">
        <v>105</v>
      </c>
      <c r="I5" s="85" t="s">
        <v>190</v>
      </c>
      <c r="J5" s="85" t="s">
        <v>189</v>
      </c>
      <c r="K5" s="34" t="s">
        <v>18</v>
      </c>
      <c r="L5" s="34" t="s">
        <v>39</v>
      </c>
      <c r="M5" s="85" t="s">
        <v>51</v>
      </c>
    </row>
    <row r="6" spans="1:13" ht="20.100000000000001" customHeight="1">
      <c r="A6" s="117"/>
      <c r="B6" s="117" t="s">
        <v>37</v>
      </c>
      <c r="C6" s="110">
        <v>214.589304</v>
      </c>
      <c r="D6" s="110">
        <v>0</v>
      </c>
      <c r="E6" s="111">
        <v>214.589304</v>
      </c>
      <c r="F6" s="118">
        <v>0</v>
      </c>
      <c r="G6" s="110">
        <v>0</v>
      </c>
      <c r="H6" s="111">
        <v>0</v>
      </c>
      <c r="I6" s="118">
        <v>0</v>
      </c>
      <c r="J6" s="110">
        <v>0</v>
      </c>
      <c r="K6" s="110">
        <v>0</v>
      </c>
      <c r="L6" s="110">
        <v>0</v>
      </c>
      <c r="M6" s="111">
        <v>0</v>
      </c>
    </row>
    <row r="7" spans="1:13" ht="20.100000000000001" customHeight="1">
      <c r="A7" s="117" t="s">
        <v>198</v>
      </c>
      <c r="B7" s="117" t="s">
        <v>25</v>
      </c>
      <c r="C7" s="110">
        <v>171.995148</v>
      </c>
      <c r="D7" s="110">
        <v>0</v>
      </c>
      <c r="E7" s="111">
        <v>171.995148</v>
      </c>
      <c r="F7" s="118">
        <v>0</v>
      </c>
      <c r="G7" s="110">
        <v>0</v>
      </c>
      <c r="H7" s="111">
        <v>0</v>
      </c>
      <c r="I7" s="118">
        <v>0</v>
      </c>
      <c r="J7" s="110">
        <v>0</v>
      </c>
      <c r="K7" s="110">
        <v>0</v>
      </c>
      <c r="L7" s="110">
        <v>0</v>
      </c>
      <c r="M7" s="111">
        <v>0</v>
      </c>
    </row>
    <row r="8" spans="1:13" ht="20.100000000000001" customHeight="1">
      <c r="A8" s="117" t="s">
        <v>175</v>
      </c>
      <c r="B8" s="117" t="s">
        <v>203</v>
      </c>
      <c r="C8" s="110">
        <v>171.995148</v>
      </c>
      <c r="D8" s="110">
        <v>0</v>
      </c>
      <c r="E8" s="111">
        <v>171.995148</v>
      </c>
      <c r="F8" s="118">
        <v>0</v>
      </c>
      <c r="G8" s="110">
        <v>0</v>
      </c>
      <c r="H8" s="111">
        <v>0</v>
      </c>
      <c r="I8" s="118">
        <v>0</v>
      </c>
      <c r="J8" s="110">
        <v>0</v>
      </c>
      <c r="K8" s="110">
        <v>0</v>
      </c>
      <c r="L8" s="110">
        <v>0</v>
      </c>
      <c r="M8" s="111">
        <v>0</v>
      </c>
    </row>
    <row r="9" spans="1:13" ht="20.100000000000001" customHeight="1">
      <c r="A9" s="117" t="s">
        <v>23</v>
      </c>
      <c r="B9" s="117" t="s">
        <v>154</v>
      </c>
      <c r="C9" s="110">
        <v>116.71114799999999</v>
      </c>
      <c r="D9" s="110">
        <v>0</v>
      </c>
      <c r="E9" s="111">
        <v>116.71114799999999</v>
      </c>
      <c r="F9" s="118">
        <v>0</v>
      </c>
      <c r="G9" s="110">
        <v>0</v>
      </c>
      <c r="H9" s="111">
        <v>0</v>
      </c>
      <c r="I9" s="118">
        <v>0</v>
      </c>
      <c r="J9" s="110">
        <v>0</v>
      </c>
      <c r="K9" s="110">
        <v>0</v>
      </c>
      <c r="L9" s="110">
        <v>0</v>
      </c>
      <c r="M9" s="111">
        <v>0</v>
      </c>
    </row>
    <row r="10" spans="1:13" ht="20.100000000000001" customHeight="1">
      <c r="A10" s="117" t="s">
        <v>185</v>
      </c>
      <c r="B10" s="117" t="s">
        <v>192</v>
      </c>
      <c r="C10" s="110">
        <v>8</v>
      </c>
      <c r="D10" s="110">
        <v>0</v>
      </c>
      <c r="E10" s="111">
        <v>8</v>
      </c>
      <c r="F10" s="118">
        <v>0</v>
      </c>
      <c r="G10" s="110">
        <v>0</v>
      </c>
      <c r="H10" s="111">
        <v>0</v>
      </c>
      <c r="I10" s="118">
        <v>0</v>
      </c>
      <c r="J10" s="110">
        <v>0</v>
      </c>
      <c r="K10" s="110">
        <v>0</v>
      </c>
      <c r="L10" s="110">
        <v>0</v>
      </c>
      <c r="M10" s="111">
        <v>0</v>
      </c>
    </row>
    <row r="11" spans="1:13" ht="20.100000000000001" customHeight="1">
      <c r="A11" s="117" t="s">
        <v>195</v>
      </c>
      <c r="B11" s="117" t="s">
        <v>131</v>
      </c>
      <c r="C11" s="110">
        <v>1.284</v>
      </c>
      <c r="D11" s="110">
        <v>0</v>
      </c>
      <c r="E11" s="111">
        <v>1.284</v>
      </c>
      <c r="F11" s="118">
        <v>0</v>
      </c>
      <c r="G11" s="110">
        <v>0</v>
      </c>
      <c r="H11" s="111">
        <v>0</v>
      </c>
      <c r="I11" s="118">
        <v>0</v>
      </c>
      <c r="J11" s="110">
        <v>0</v>
      </c>
      <c r="K11" s="110">
        <v>0</v>
      </c>
      <c r="L11" s="110">
        <v>0</v>
      </c>
      <c r="M11" s="111">
        <v>0</v>
      </c>
    </row>
    <row r="12" spans="1:13" ht="20.100000000000001" customHeight="1">
      <c r="A12" s="117" t="s">
        <v>194</v>
      </c>
      <c r="B12" s="117" t="s">
        <v>78</v>
      </c>
      <c r="C12" s="110">
        <v>46</v>
      </c>
      <c r="D12" s="110">
        <v>0</v>
      </c>
      <c r="E12" s="111">
        <v>46</v>
      </c>
      <c r="F12" s="118">
        <v>0</v>
      </c>
      <c r="G12" s="110">
        <v>0</v>
      </c>
      <c r="H12" s="111">
        <v>0</v>
      </c>
      <c r="I12" s="118">
        <v>0</v>
      </c>
      <c r="J12" s="110">
        <v>0</v>
      </c>
      <c r="K12" s="110">
        <v>0</v>
      </c>
      <c r="L12" s="110">
        <v>0</v>
      </c>
      <c r="M12" s="111">
        <v>0</v>
      </c>
    </row>
    <row r="13" spans="1:13" ht="20.100000000000001" customHeight="1">
      <c r="A13" s="117" t="s">
        <v>41</v>
      </c>
      <c r="B13" s="117" t="s">
        <v>134</v>
      </c>
      <c r="C13" s="110">
        <v>21.885216</v>
      </c>
      <c r="D13" s="110">
        <v>0</v>
      </c>
      <c r="E13" s="111">
        <v>21.885216</v>
      </c>
      <c r="F13" s="118">
        <v>0</v>
      </c>
      <c r="G13" s="110">
        <v>0</v>
      </c>
      <c r="H13" s="111">
        <v>0</v>
      </c>
      <c r="I13" s="118">
        <v>0</v>
      </c>
      <c r="J13" s="110">
        <v>0</v>
      </c>
      <c r="K13" s="110">
        <v>0</v>
      </c>
      <c r="L13" s="110">
        <v>0</v>
      </c>
      <c r="M13" s="111">
        <v>0</v>
      </c>
    </row>
    <row r="14" spans="1:13" ht="20.100000000000001" customHeight="1">
      <c r="A14" s="117" t="s">
        <v>161</v>
      </c>
      <c r="B14" s="117" t="s">
        <v>114</v>
      </c>
      <c r="C14" s="110">
        <v>19.833216</v>
      </c>
      <c r="D14" s="110">
        <v>0</v>
      </c>
      <c r="E14" s="111">
        <v>19.833216</v>
      </c>
      <c r="F14" s="118">
        <v>0</v>
      </c>
      <c r="G14" s="110">
        <v>0</v>
      </c>
      <c r="H14" s="111">
        <v>0</v>
      </c>
      <c r="I14" s="118">
        <v>0</v>
      </c>
      <c r="J14" s="110">
        <v>0</v>
      </c>
      <c r="K14" s="110">
        <v>0</v>
      </c>
      <c r="L14" s="110">
        <v>0</v>
      </c>
      <c r="M14" s="111">
        <v>0</v>
      </c>
    </row>
    <row r="15" spans="1:13" ht="20.100000000000001" customHeight="1">
      <c r="A15" s="117" t="s">
        <v>81</v>
      </c>
      <c r="B15" s="117" t="s">
        <v>57</v>
      </c>
      <c r="C15" s="110">
        <v>0.33</v>
      </c>
      <c r="D15" s="110">
        <v>0</v>
      </c>
      <c r="E15" s="111">
        <v>0.33</v>
      </c>
      <c r="F15" s="118">
        <v>0</v>
      </c>
      <c r="G15" s="110">
        <v>0</v>
      </c>
      <c r="H15" s="111">
        <v>0</v>
      </c>
      <c r="I15" s="118">
        <v>0</v>
      </c>
      <c r="J15" s="110">
        <v>0</v>
      </c>
      <c r="K15" s="110">
        <v>0</v>
      </c>
      <c r="L15" s="110">
        <v>0</v>
      </c>
      <c r="M15" s="111">
        <v>0</v>
      </c>
    </row>
    <row r="16" spans="1:13" ht="20.100000000000001" customHeight="1">
      <c r="A16" s="117" t="s">
        <v>82</v>
      </c>
      <c r="B16" s="117" t="s">
        <v>40</v>
      </c>
      <c r="C16" s="110">
        <v>19.503215999999998</v>
      </c>
      <c r="D16" s="110">
        <v>0</v>
      </c>
      <c r="E16" s="111">
        <v>19.503215999999998</v>
      </c>
      <c r="F16" s="118">
        <v>0</v>
      </c>
      <c r="G16" s="110">
        <v>0</v>
      </c>
      <c r="H16" s="111">
        <v>0</v>
      </c>
      <c r="I16" s="118">
        <v>0</v>
      </c>
      <c r="J16" s="110">
        <v>0</v>
      </c>
      <c r="K16" s="110">
        <v>0</v>
      </c>
      <c r="L16" s="110">
        <v>0</v>
      </c>
      <c r="M16" s="111">
        <v>0</v>
      </c>
    </row>
    <row r="17" spans="1:13" ht="20.100000000000001" customHeight="1">
      <c r="A17" s="117" t="s">
        <v>6</v>
      </c>
      <c r="B17" s="117" t="s">
        <v>143</v>
      </c>
      <c r="C17" s="110">
        <v>2.052</v>
      </c>
      <c r="D17" s="110">
        <v>0</v>
      </c>
      <c r="E17" s="111">
        <v>2.052</v>
      </c>
      <c r="F17" s="118">
        <v>0</v>
      </c>
      <c r="G17" s="110">
        <v>0</v>
      </c>
      <c r="H17" s="111">
        <v>0</v>
      </c>
      <c r="I17" s="118">
        <v>0</v>
      </c>
      <c r="J17" s="110">
        <v>0</v>
      </c>
      <c r="K17" s="110">
        <v>0</v>
      </c>
      <c r="L17" s="110">
        <v>0</v>
      </c>
      <c r="M17" s="111">
        <v>0</v>
      </c>
    </row>
    <row r="18" spans="1:13" ht="20.100000000000001" customHeight="1">
      <c r="A18" s="117" t="s">
        <v>64</v>
      </c>
      <c r="B18" s="117" t="s">
        <v>52</v>
      </c>
      <c r="C18" s="110">
        <v>2.052</v>
      </c>
      <c r="D18" s="110">
        <v>0</v>
      </c>
      <c r="E18" s="111">
        <v>2.052</v>
      </c>
      <c r="F18" s="118">
        <v>0</v>
      </c>
      <c r="G18" s="110">
        <v>0</v>
      </c>
      <c r="H18" s="111">
        <v>0</v>
      </c>
      <c r="I18" s="118">
        <v>0</v>
      </c>
      <c r="J18" s="110">
        <v>0</v>
      </c>
      <c r="K18" s="110">
        <v>0</v>
      </c>
      <c r="L18" s="110">
        <v>0</v>
      </c>
      <c r="M18" s="111">
        <v>0</v>
      </c>
    </row>
    <row r="19" spans="1:13" ht="20.100000000000001" customHeight="1">
      <c r="A19" s="117" t="s">
        <v>87</v>
      </c>
      <c r="B19" s="117" t="s">
        <v>177</v>
      </c>
      <c r="C19" s="110">
        <v>9.0823800000000006</v>
      </c>
      <c r="D19" s="110">
        <v>0</v>
      </c>
      <c r="E19" s="111">
        <v>9.0823800000000006</v>
      </c>
      <c r="F19" s="118">
        <v>0</v>
      </c>
      <c r="G19" s="110">
        <v>0</v>
      </c>
      <c r="H19" s="111">
        <v>0</v>
      </c>
      <c r="I19" s="118">
        <v>0</v>
      </c>
      <c r="J19" s="110">
        <v>0</v>
      </c>
      <c r="K19" s="110">
        <v>0</v>
      </c>
      <c r="L19" s="110">
        <v>0</v>
      </c>
      <c r="M19" s="111">
        <v>0</v>
      </c>
    </row>
    <row r="20" spans="1:13" ht="20.100000000000001" customHeight="1">
      <c r="A20" s="117" t="s">
        <v>90</v>
      </c>
      <c r="B20" s="117" t="s">
        <v>70</v>
      </c>
      <c r="C20" s="110">
        <v>9.0823800000000006</v>
      </c>
      <c r="D20" s="110">
        <v>0</v>
      </c>
      <c r="E20" s="111">
        <v>9.0823800000000006</v>
      </c>
      <c r="F20" s="118">
        <v>0</v>
      </c>
      <c r="G20" s="110">
        <v>0</v>
      </c>
      <c r="H20" s="111">
        <v>0</v>
      </c>
      <c r="I20" s="118">
        <v>0</v>
      </c>
      <c r="J20" s="110">
        <v>0</v>
      </c>
      <c r="K20" s="110">
        <v>0</v>
      </c>
      <c r="L20" s="110">
        <v>0</v>
      </c>
      <c r="M20" s="111">
        <v>0</v>
      </c>
    </row>
    <row r="21" spans="1:13" ht="20.100000000000001" customHeight="1">
      <c r="A21" s="117" t="s">
        <v>181</v>
      </c>
      <c r="B21" s="117" t="s">
        <v>26</v>
      </c>
      <c r="C21" s="110">
        <v>9.0823800000000006</v>
      </c>
      <c r="D21" s="110">
        <v>0</v>
      </c>
      <c r="E21" s="111">
        <v>9.0823800000000006</v>
      </c>
      <c r="F21" s="118">
        <v>0</v>
      </c>
      <c r="G21" s="110">
        <v>0</v>
      </c>
      <c r="H21" s="111">
        <v>0</v>
      </c>
      <c r="I21" s="118">
        <v>0</v>
      </c>
      <c r="J21" s="110">
        <v>0</v>
      </c>
      <c r="K21" s="110">
        <v>0</v>
      </c>
      <c r="L21" s="110">
        <v>0</v>
      </c>
      <c r="M21" s="111">
        <v>0</v>
      </c>
    </row>
    <row r="22" spans="1:13" ht="20.100000000000001" customHeight="1">
      <c r="A22" s="117" t="s">
        <v>69</v>
      </c>
      <c r="B22" s="117" t="s">
        <v>171</v>
      </c>
      <c r="C22" s="110">
        <v>11.62656</v>
      </c>
      <c r="D22" s="110">
        <v>0</v>
      </c>
      <c r="E22" s="111">
        <v>11.62656</v>
      </c>
      <c r="F22" s="118">
        <v>0</v>
      </c>
      <c r="G22" s="110">
        <v>0</v>
      </c>
      <c r="H22" s="111">
        <v>0</v>
      </c>
      <c r="I22" s="118">
        <v>0</v>
      </c>
      <c r="J22" s="110">
        <v>0</v>
      </c>
      <c r="K22" s="110">
        <v>0</v>
      </c>
      <c r="L22" s="110">
        <v>0</v>
      </c>
      <c r="M22" s="111">
        <v>0</v>
      </c>
    </row>
    <row r="23" spans="1:13" ht="20.100000000000001" customHeight="1">
      <c r="A23" s="117" t="s">
        <v>98</v>
      </c>
      <c r="B23" s="117" t="s">
        <v>22</v>
      </c>
      <c r="C23" s="110">
        <v>11.62656</v>
      </c>
      <c r="D23" s="110">
        <v>0</v>
      </c>
      <c r="E23" s="111">
        <v>11.62656</v>
      </c>
      <c r="F23" s="118">
        <v>0</v>
      </c>
      <c r="G23" s="110">
        <v>0</v>
      </c>
      <c r="H23" s="111">
        <v>0</v>
      </c>
      <c r="I23" s="118">
        <v>0</v>
      </c>
      <c r="J23" s="110">
        <v>0</v>
      </c>
      <c r="K23" s="110">
        <v>0</v>
      </c>
      <c r="L23" s="110">
        <v>0</v>
      </c>
      <c r="M23" s="111">
        <v>0</v>
      </c>
    </row>
    <row r="24" spans="1:13" ht="20.100000000000001" customHeight="1">
      <c r="A24" s="117" t="s">
        <v>142</v>
      </c>
      <c r="B24" s="117" t="s">
        <v>207</v>
      </c>
      <c r="C24" s="110">
        <v>11.62656</v>
      </c>
      <c r="D24" s="110">
        <v>0</v>
      </c>
      <c r="E24" s="111">
        <v>11.62656</v>
      </c>
      <c r="F24" s="118">
        <v>0</v>
      </c>
      <c r="G24" s="110">
        <v>0</v>
      </c>
      <c r="H24" s="111">
        <v>0</v>
      </c>
      <c r="I24" s="118">
        <v>0</v>
      </c>
      <c r="J24" s="110">
        <v>0</v>
      </c>
      <c r="K24" s="110">
        <v>0</v>
      </c>
      <c r="L24" s="110">
        <v>0</v>
      </c>
      <c r="M24" s="111">
        <v>0</v>
      </c>
    </row>
  </sheetData>
  <mergeCells count="8">
    <mergeCell ref="D4:D5"/>
    <mergeCell ref="C4:C5"/>
    <mergeCell ref="A4:B4"/>
    <mergeCell ref="F4:F5"/>
    <mergeCell ref="L3:M3"/>
    <mergeCell ref="H4:M4"/>
    <mergeCell ref="G4:G5"/>
    <mergeCell ref="E4:E5"/>
  </mergeCells>
  <phoneticPr fontId="3" type="noConversion"/>
  <printOptions horizontalCentered="1"/>
  <pageMargins left="0.35433070866141736" right="0.35433070866141736" top="0.98425196850393704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/>
  </sheetViews>
  <sheetFormatPr defaultColWidth="9" defaultRowHeight="14.25"/>
  <cols>
    <col min="1" max="1" width="21.83203125" style="1" customWidth="1"/>
    <col min="2" max="2" width="44" style="1" customWidth="1"/>
    <col min="3" max="3" width="18.33203125" style="1" customWidth="1"/>
    <col min="4" max="5" width="17.1640625" style="1" customWidth="1"/>
    <col min="6" max="16384" width="9" style="1"/>
  </cols>
  <sheetData>
    <row r="1" spans="1:7" ht="17.25" customHeight="1">
      <c r="A1" s="14" t="s">
        <v>2</v>
      </c>
    </row>
    <row r="2" spans="1:7" ht="21" customHeight="1">
      <c r="A2" s="123" t="s">
        <v>65</v>
      </c>
      <c r="B2" s="123"/>
      <c r="C2" s="123"/>
      <c r="D2" s="123"/>
      <c r="E2" s="123"/>
    </row>
    <row r="3" spans="1:7" ht="16.5" customHeight="1">
      <c r="A3" s="10" t="s">
        <v>8</v>
      </c>
      <c r="B3" s="10"/>
      <c r="C3" s="10"/>
      <c r="D3" s="10"/>
      <c r="E3" s="11" t="s">
        <v>102</v>
      </c>
    </row>
    <row r="4" spans="1:7" ht="27" customHeight="1">
      <c r="A4" s="136" t="s">
        <v>62</v>
      </c>
      <c r="B4" s="136"/>
      <c r="C4" s="124" t="s">
        <v>37</v>
      </c>
      <c r="D4" s="124" t="s">
        <v>14</v>
      </c>
      <c r="E4" s="124" t="s">
        <v>118</v>
      </c>
    </row>
    <row r="5" spans="1:7" ht="27" customHeight="1">
      <c r="A5" s="84" t="s">
        <v>204</v>
      </c>
      <c r="B5" s="84" t="s">
        <v>56</v>
      </c>
      <c r="C5" s="140"/>
      <c r="D5" s="140"/>
      <c r="E5" s="140"/>
    </row>
    <row r="6" spans="1:7" ht="20.100000000000001" customHeight="1">
      <c r="A6" s="120"/>
      <c r="B6" s="120" t="s">
        <v>37</v>
      </c>
      <c r="C6" s="119">
        <v>214.589304</v>
      </c>
      <c r="D6" s="119">
        <v>160.589304</v>
      </c>
      <c r="E6" s="121">
        <v>54</v>
      </c>
    </row>
    <row r="7" spans="1:7" ht="20.100000000000001" customHeight="1">
      <c r="A7" s="120" t="s">
        <v>198</v>
      </c>
      <c r="B7" s="120" t="s">
        <v>25</v>
      </c>
      <c r="C7" s="119">
        <v>171.995148</v>
      </c>
      <c r="D7" s="119">
        <v>117.995148</v>
      </c>
      <c r="E7" s="121">
        <v>54</v>
      </c>
    </row>
    <row r="8" spans="1:7" ht="20.100000000000001" customHeight="1">
      <c r="A8" s="120" t="s">
        <v>175</v>
      </c>
      <c r="B8" s="120" t="s">
        <v>203</v>
      </c>
      <c r="C8" s="119">
        <v>171.995148</v>
      </c>
      <c r="D8" s="119">
        <v>117.995148</v>
      </c>
      <c r="E8" s="121">
        <v>54</v>
      </c>
    </row>
    <row r="9" spans="1:7" ht="20.100000000000001" customHeight="1">
      <c r="A9" s="120" t="s">
        <v>23</v>
      </c>
      <c r="B9" s="120" t="s">
        <v>154</v>
      </c>
      <c r="C9" s="119">
        <v>116.71114799999999</v>
      </c>
      <c r="D9" s="119">
        <v>116.71114799999999</v>
      </c>
      <c r="E9" s="121">
        <v>0</v>
      </c>
    </row>
    <row r="10" spans="1:7" ht="20.100000000000001" customHeight="1">
      <c r="A10" s="120" t="s">
        <v>185</v>
      </c>
      <c r="B10" s="120" t="s">
        <v>192</v>
      </c>
      <c r="C10" s="119">
        <v>8</v>
      </c>
      <c r="D10" s="119">
        <v>0</v>
      </c>
      <c r="E10" s="121">
        <v>8</v>
      </c>
      <c r="F10" s="19"/>
      <c r="G10" s="19"/>
    </row>
    <row r="11" spans="1:7" ht="20.100000000000001" customHeight="1">
      <c r="A11" s="120" t="s">
        <v>195</v>
      </c>
      <c r="B11" s="120" t="s">
        <v>131</v>
      </c>
      <c r="C11" s="119">
        <v>1.284</v>
      </c>
      <c r="D11" s="119">
        <v>1.284</v>
      </c>
      <c r="E11" s="121">
        <v>0</v>
      </c>
      <c r="F11" s="19"/>
    </row>
    <row r="12" spans="1:7" ht="20.100000000000001" customHeight="1">
      <c r="A12" s="120" t="s">
        <v>194</v>
      </c>
      <c r="B12" s="120" t="s">
        <v>78</v>
      </c>
      <c r="C12" s="119">
        <v>46</v>
      </c>
      <c r="D12" s="119">
        <v>0</v>
      </c>
      <c r="E12" s="121">
        <v>46</v>
      </c>
    </row>
    <row r="13" spans="1:7" ht="20.100000000000001" customHeight="1">
      <c r="A13" s="120" t="s">
        <v>41</v>
      </c>
      <c r="B13" s="120" t="s">
        <v>134</v>
      </c>
      <c r="C13" s="119">
        <v>21.885216</v>
      </c>
      <c r="D13" s="119">
        <v>21.885216</v>
      </c>
      <c r="E13" s="121">
        <v>0</v>
      </c>
    </row>
    <row r="14" spans="1:7" ht="20.100000000000001" customHeight="1">
      <c r="A14" s="120" t="s">
        <v>161</v>
      </c>
      <c r="B14" s="120" t="s">
        <v>114</v>
      </c>
      <c r="C14" s="119">
        <v>19.833216</v>
      </c>
      <c r="D14" s="119">
        <v>19.833216</v>
      </c>
      <c r="E14" s="121">
        <v>0</v>
      </c>
    </row>
    <row r="15" spans="1:7" ht="20.100000000000001" customHeight="1">
      <c r="A15" s="120" t="s">
        <v>81</v>
      </c>
      <c r="B15" s="120" t="s">
        <v>57</v>
      </c>
      <c r="C15" s="119">
        <v>0.33</v>
      </c>
      <c r="D15" s="119">
        <v>0.33</v>
      </c>
      <c r="E15" s="121">
        <v>0</v>
      </c>
    </row>
    <row r="16" spans="1:7" ht="20.100000000000001" customHeight="1">
      <c r="A16" s="120" t="s">
        <v>82</v>
      </c>
      <c r="B16" s="120" t="s">
        <v>40</v>
      </c>
      <c r="C16" s="119">
        <v>19.503215999999998</v>
      </c>
      <c r="D16" s="119">
        <v>19.503215999999998</v>
      </c>
      <c r="E16" s="121">
        <v>0</v>
      </c>
    </row>
    <row r="17" spans="1:5" ht="20.100000000000001" customHeight="1">
      <c r="A17" s="120" t="s">
        <v>6</v>
      </c>
      <c r="B17" s="120" t="s">
        <v>143</v>
      </c>
      <c r="C17" s="119">
        <v>2.052</v>
      </c>
      <c r="D17" s="119">
        <v>2.052</v>
      </c>
      <c r="E17" s="121">
        <v>0</v>
      </c>
    </row>
    <row r="18" spans="1:5" ht="20.100000000000001" customHeight="1">
      <c r="A18" s="120" t="s">
        <v>64</v>
      </c>
      <c r="B18" s="120" t="s">
        <v>52</v>
      </c>
      <c r="C18" s="119">
        <v>2.052</v>
      </c>
      <c r="D18" s="119">
        <v>2.052</v>
      </c>
      <c r="E18" s="121">
        <v>0</v>
      </c>
    </row>
    <row r="19" spans="1:5" ht="20.100000000000001" customHeight="1">
      <c r="A19" s="120" t="s">
        <v>87</v>
      </c>
      <c r="B19" s="120" t="s">
        <v>177</v>
      </c>
      <c r="C19" s="119">
        <v>9.0823800000000006</v>
      </c>
      <c r="D19" s="119">
        <v>9.0823800000000006</v>
      </c>
      <c r="E19" s="121">
        <v>0</v>
      </c>
    </row>
    <row r="20" spans="1:5" ht="20.100000000000001" customHeight="1">
      <c r="A20" s="120" t="s">
        <v>90</v>
      </c>
      <c r="B20" s="120" t="s">
        <v>70</v>
      </c>
      <c r="C20" s="119">
        <v>9.0823800000000006</v>
      </c>
      <c r="D20" s="119">
        <v>9.0823800000000006</v>
      </c>
      <c r="E20" s="121">
        <v>0</v>
      </c>
    </row>
    <row r="21" spans="1:5" ht="20.100000000000001" customHeight="1">
      <c r="A21" s="120" t="s">
        <v>181</v>
      </c>
      <c r="B21" s="120" t="s">
        <v>26</v>
      </c>
      <c r="C21" s="119">
        <v>9.0823800000000006</v>
      </c>
      <c r="D21" s="119">
        <v>9.0823800000000006</v>
      </c>
      <c r="E21" s="121">
        <v>0</v>
      </c>
    </row>
    <row r="22" spans="1:5" ht="20.100000000000001" customHeight="1">
      <c r="A22" s="120" t="s">
        <v>69</v>
      </c>
      <c r="B22" s="120" t="s">
        <v>171</v>
      </c>
      <c r="C22" s="119">
        <v>11.62656</v>
      </c>
      <c r="D22" s="119">
        <v>11.62656</v>
      </c>
      <c r="E22" s="121">
        <v>0</v>
      </c>
    </row>
    <row r="23" spans="1:5" ht="20.100000000000001" customHeight="1">
      <c r="A23" s="120" t="s">
        <v>98</v>
      </c>
      <c r="B23" s="120" t="s">
        <v>22</v>
      </c>
      <c r="C23" s="119">
        <v>11.62656</v>
      </c>
      <c r="D23" s="119">
        <v>11.62656</v>
      </c>
      <c r="E23" s="121">
        <v>0</v>
      </c>
    </row>
    <row r="24" spans="1:5" ht="20.100000000000001" customHeight="1">
      <c r="A24" s="120" t="s">
        <v>142</v>
      </c>
      <c r="B24" s="120" t="s">
        <v>207</v>
      </c>
      <c r="C24" s="119">
        <v>11.62656</v>
      </c>
      <c r="D24" s="119">
        <v>11.62656</v>
      </c>
      <c r="E24" s="121">
        <v>0</v>
      </c>
    </row>
  </sheetData>
  <mergeCells count="5">
    <mergeCell ref="A2:E2"/>
    <mergeCell ref="A4:B4"/>
    <mergeCell ref="C4:C5"/>
    <mergeCell ref="D4:D5"/>
    <mergeCell ref="E4:E5"/>
  </mergeCells>
  <phoneticPr fontId="3" type="noConversion"/>
  <printOptions horizontalCentered="1"/>
  <pageMargins left="0.19685039370078741" right="0.19685039370078741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>
      <selection activeCell="H7" sqref="H7"/>
    </sheetView>
  </sheetViews>
  <sheetFormatPr defaultColWidth="9" defaultRowHeight="14.25"/>
  <cols>
    <col min="1" max="1" width="44.6640625" style="1" customWidth="1"/>
    <col min="2" max="2" width="44" style="1" customWidth="1"/>
    <col min="3" max="16384" width="9" style="1"/>
  </cols>
  <sheetData>
    <row r="1" spans="1:7" ht="17.25" customHeight="1">
      <c r="A1" s="36" t="s">
        <v>53</v>
      </c>
    </row>
    <row r="2" spans="1:7" ht="22.5">
      <c r="A2" s="141" t="s">
        <v>75</v>
      </c>
      <c r="B2" s="141"/>
    </row>
    <row r="3" spans="1:7" ht="24" customHeight="1">
      <c r="A3" s="10" t="s">
        <v>8</v>
      </c>
      <c r="B3" s="11" t="s">
        <v>102</v>
      </c>
    </row>
    <row r="4" spans="1:7" ht="45" customHeight="1">
      <c r="A4" s="53" t="s">
        <v>67</v>
      </c>
      <c r="B4" s="50" t="s">
        <v>95</v>
      </c>
    </row>
    <row r="5" spans="1:7" ht="34.5" customHeight="1">
      <c r="A5" s="54" t="s">
        <v>37</v>
      </c>
      <c r="B5" s="88">
        <v>2.0299999999999998</v>
      </c>
    </row>
    <row r="6" spans="1:7" ht="34.5" customHeight="1">
      <c r="A6" s="51" t="s">
        <v>193</v>
      </c>
      <c r="B6" s="112">
        <v>0</v>
      </c>
    </row>
    <row r="7" spans="1:7" ht="34.5" customHeight="1">
      <c r="A7" s="51" t="s">
        <v>99</v>
      </c>
      <c r="B7" s="115">
        <v>2.0299999999999998</v>
      </c>
      <c r="C7" s="19"/>
      <c r="D7" s="19"/>
    </row>
    <row r="8" spans="1:7" ht="34.5" customHeight="1">
      <c r="A8" s="51" t="s">
        <v>45</v>
      </c>
      <c r="B8" s="113">
        <v>0</v>
      </c>
      <c r="C8" s="19"/>
      <c r="D8" s="19"/>
    </row>
    <row r="9" spans="1:7" ht="34.5" customHeight="1">
      <c r="A9" s="52" t="s">
        <v>34</v>
      </c>
      <c r="B9" s="112">
        <v>0</v>
      </c>
      <c r="F9" s="19"/>
    </row>
    <row r="10" spans="1:7" ht="34.5" customHeight="1">
      <c r="A10" s="52" t="s">
        <v>94</v>
      </c>
      <c r="B10" s="115">
        <v>0</v>
      </c>
      <c r="C10" s="19"/>
      <c r="D10" s="19"/>
      <c r="E10" s="19"/>
      <c r="F10" s="19"/>
      <c r="G10" s="19"/>
    </row>
    <row r="11" spans="1:7" ht="12.75" customHeight="1">
      <c r="A11" s="13"/>
      <c r="B11" s="19"/>
      <c r="C11" s="19"/>
      <c r="D11" s="19"/>
    </row>
  </sheetData>
  <mergeCells count="1">
    <mergeCell ref="A2:B2"/>
  </mergeCells>
  <phoneticPr fontId="3" type="noConversion"/>
  <printOptions horizontalCentered="1"/>
  <pageMargins left="0.39370078740157483" right="0.39370078740157483" top="0.78740157480314965" bottom="0.7480314960629921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opLeftCell="A2" workbookViewId="0">
      <selection activeCell="A2" sqref="A2"/>
    </sheetView>
  </sheetViews>
  <sheetFormatPr defaultColWidth="9.1640625" defaultRowHeight="12.75" customHeight="1"/>
  <cols>
    <col min="1" max="1" width="14.33203125" customWidth="1"/>
    <col min="2" max="2" width="39.33203125" customWidth="1"/>
    <col min="3" max="3" width="20.1640625" customWidth="1"/>
    <col min="4" max="4" width="16.1640625" customWidth="1"/>
    <col min="5" max="5" width="19.6640625" customWidth="1"/>
    <col min="6" max="6" width="18.5" customWidth="1"/>
    <col min="7" max="7" width="9" customWidth="1"/>
  </cols>
  <sheetData>
    <row r="1" spans="1:7" ht="12.75" customHeight="1">
      <c r="A1" s="1" t="s">
        <v>54</v>
      </c>
      <c r="B1" s="1"/>
      <c r="C1" s="1"/>
      <c r="D1" s="1"/>
      <c r="E1" s="1"/>
      <c r="F1" s="1"/>
      <c r="G1" s="1"/>
    </row>
    <row r="2" spans="1:7" ht="21" customHeight="1">
      <c r="A2" s="48" t="s">
        <v>31</v>
      </c>
      <c r="B2" s="74"/>
      <c r="C2" s="74"/>
      <c r="D2" s="74"/>
      <c r="E2" s="74"/>
      <c r="F2" s="74"/>
      <c r="G2" s="1"/>
    </row>
    <row r="3" spans="1:7" ht="18.75" customHeight="1">
      <c r="A3" s="109" t="s">
        <v>0</v>
      </c>
      <c r="B3" s="6"/>
      <c r="C3" s="6"/>
      <c r="D3" s="6"/>
      <c r="E3" s="6"/>
      <c r="F3" s="44" t="s">
        <v>102</v>
      </c>
      <c r="G3" s="1"/>
    </row>
    <row r="4" spans="1:7" ht="20.25" customHeight="1">
      <c r="A4" s="134" t="s">
        <v>204</v>
      </c>
      <c r="B4" s="131" t="s">
        <v>56</v>
      </c>
      <c r="C4" s="130" t="s">
        <v>96</v>
      </c>
      <c r="D4" s="130" t="s">
        <v>179</v>
      </c>
      <c r="E4" s="130"/>
      <c r="F4" s="130"/>
      <c r="G4" s="1"/>
    </row>
    <row r="5" spans="1:7" ht="18" customHeight="1">
      <c r="A5" s="135"/>
      <c r="B5" s="132"/>
      <c r="C5" s="133"/>
      <c r="D5" s="34" t="s">
        <v>37</v>
      </c>
      <c r="E5" s="34" t="s">
        <v>14</v>
      </c>
      <c r="F5" s="34" t="s">
        <v>118</v>
      </c>
      <c r="G5" s="1"/>
    </row>
    <row r="6" spans="1:7" ht="20.25" customHeight="1">
      <c r="A6" s="89"/>
      <c r="B6" s="90"/>
      <c r="C6" s="92"/>
      <c r="D6" s="92"/>
      <c r="E6" s="92"/>
      <c r="F6" s="91"/>
      <c r="G6" s="1"/>
    </row>
    <row r="7" spans="1:7" ht="20.25" customHeight="1">
      <c r="A7" s="19"/>
      <c r="B7" s="19"/>
      <c r="C7" s="19"/>
      <c r="D7" s="19"/>
      <c r="E7" s="37"/>
      <c r="F7" s="19"/>
      <c r="G7" s="1"/>
    </row>
    <row r="8" spans="1:7" ht="20.25" customHeight="1">
      <c r="A8" s="37"/>
      <c r="B8" s="37"/>
      <c r="D8" s="37"/>
      <c r="E8" s="37"/>
      <c r="F8" s="37"/>
      <c r="G8" s="1"/>
    </row>
    <row r="9" spans="1:7" ht="20.25" customHeight="1">
      <c r="A9" s="37"/>
      <c r="B9" s="37"/>
      <c r="D9" s="37"/>
      <c r="E9" s="37"/>
      <c r="F9" s="37"/>
      <c r="G9" s="1"/>
    </row>
    <row r="10" spans="1:7" ht="20.25" customHeight="1">
      <c r="B10" s="37"/>
      <c r="C10" s="37"/>
      <c r="D10" s="37"/>
      <c r="E10" s="37"/>
      <c r="G10" s="1"/>
    </row>
    <row r="11" spans="1:7" ht="20.25" customHeight="1">
      <c r="B11" s="37"/>
      <c r="C11" s="37"/>
      <c r="D11" s="37"/>
      <c r="E11" s="37"/>
      <c r="G11" s="1"/>
    </row>
    <row r="12" spans="1:7" ht="20.25" customHeight="1">
      <c r="B12" s="37"/>
      <c r="G12" s="1"/>
    </row>
    <row r="13" spans="1:7" ht="20.25" customHeight="1">
      <c r="B13" s="37"/>
      <c r="G13" s="1"/>
    </row>
    <row r="14" spans="1:7" ht="20.25" customHeight="1">
      <c r="B14" s="37"/>
      <c r="C14" s="37"/>
      <c r="G14" s="1"/>
    </row>
    <row r="15" spans="1:7" ht="20.25" customHeight="1">
      <c r="G15" s="1"/>
    </row>
    <row r="16" spans="1:7" ht="20.25" customHeight="1">
      <c r="G16" s="1"/>
    </row>
    <row r="17" spans="7:7" ht="20.25" customHeight="1">
      <c r="G17" s="1"/>
    </row>
    <row r="18" spans="7:7" ht="20.25" customHeight="1">
      <c r="G18" s="1"/>
    </row>
    <row r="19" spans="7:7" ht="39.75" customHeight="1">
      <c r="G19" s="1"/>
    </row>
  </sheetData>
  <mergeCells count="4">
    <mergeCell ref="D4:F4"/>
    <mergeCell ref="B4:B5"/>
    <mergeCell ref="C4:C5"/>
    <mergeCell ref="A4:A5"/>
  </mergeCells>
  <phoneticPr fontId="3" type="noConversion"/>
  <printOptions horizontalCentered="1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表一、部门财政拨款收支总表</vt:lpstr>
      <vt:lpstr>表二、部门一般公共预算支出预算表</vt:lpstr>
      <vt:lpstr>表三、部门一般公共预算基本支出表</vt:lpstr>
      <vt:lpstr>表四、部门政府性基金收支预算</vt:lpstr>
      <vt:lpstr>表五、部门收支预算总表</vt:lpstr>
      <vt:lpstr>表六、部门收入预算总表</vt:lpstr>
      <vt:lpstr>表七、部门支出预算总表</vt:lpstr>
      <vt:lpstr>表八、部门三公经费预算情况表</vt:lpstr>
      <vt:lpstr>表九、部门国有资本收支预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2019-01-24T06:46:10Z</dcterms:created>
  <dcterms:modified xsi:type="dcterms:W3CDTF">2019-01-24T07:02:30Z</dcterms:modified>
</cp:coreProperties>
</file>