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8" activeTab="1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支出预算表" sheetId="10" r:id="rId10"/>
    <sheet name="表十一、部门政府购买服务支出预算表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<sst xmlns="http://schemas.openxmlformats.org/spreadsheetml/2006/main" count="348" uniqueCount="207">
  <si>
    <t>附表1</t>
  </si>
  <si>
    <t>2019年部门财政拨款收支预算总表</t>
  </si>
  <si>
    <t>部门：凤台县法院机关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</si>
  <si>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</si>
  <si>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</si>
  <si>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</si>
  <si>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</si>
  <si>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</si>
  <si>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</si>
  <si>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</si>
  <si>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</si>
  <si>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</si>
  <si>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</si>
  <si>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</si>
  <si>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</si>
  <si>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</si>
  <si>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</si>
  <si>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</si>
  <si>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</si>
  <si>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</si>
  <si>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</si>
  <si>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</si>
  <si>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</si>
  <si>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</si>
  <si>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</si>
  <si>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</si>
  <si>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</si>
  <si>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</si>
  <si>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</si>
  <si>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</si>
  <si>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</si>
  <si>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</si>
  <si>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</si>
  <si>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</si>
  <si>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</si>
  <si>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</si>
  <si>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</si>
  <si>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</si>
  <si>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</si>
  <si>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</si>
  <si>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</si>
  <si>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</si>
  <si>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</si>
  <si>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</si>
  <si>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</si>
  <si>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</si>
  <si>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</si>
  <si>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</si>
  <si>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</si>
  <si>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</si>
  <si>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2019年部门一般公共预算支出预算表</t>
  </si>
  <si>
    <t>功能分类科目</t>
  </si>
  <si>
    <t>科目编码</t>
  </si>
  <si>
    <t>科目名称</t>
  </si>
  <si>
    <t>基本支出</t>
  </si>
  <si>
    <t>项目支出</t>
  </si>
  <si>
    <t>204</t>
  </si>
  <si>
    <t>公共安全支出</t>
  </si>
  <si>
    <t xml:space="preserve">  20405</t>
  </si>
  <si>
    <t xml:space="preserve">  法院</t>
  </si>
  <si>
    <t xml:space="preserve">    2040501</t>
  </si>
  <si>
    <t xml:space="preserve">    行政运行（法院）</t>
  </si>
  <si>
    <t xml:space="preserve">    2040502</t>
  </si>
  <si>
    <t xml:space="preserve">    一般行政管理事务（法院）</t>
  </si>
  <si>
    <t xml:space="preserve">    2040504</t>
  </si>
  <si>
    <t xml:space="preserve">    案件审判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</si>
  <si>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</si>
  <si>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</si>
  <si>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</si>
  <si>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</si>
  <si>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</si>
  <si>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</si>
  <si>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</si>
  <si>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</si>
  <si>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</si>
  <si>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</si>
  <si>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</si>
  <si>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</si>
  <si>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</si>
  <si>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</si>
  <si>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</si>
  <si>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</si>
  <si>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</si>
  <si>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</si>
  <si>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</si>
  <si>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</si>
  <si>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</si>
  <si>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</si>
  <si>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</si>
  <si>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</si>
  <si>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</si>
  <si>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2019年部门一般公共预算基本支出预算表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</si>
  <si>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</si>
  <si>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</si>
  <si>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</si>
  <si>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</si>
  <si>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</si>
  <si>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</si>
  <si>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</si>
  <si>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</si>
  <si>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</si>
  <si>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</si>
  <si>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</si>
  <si>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</si>
  <si>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</si>
  <si>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</si>
  <si>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</si>
  <si>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</si>
  <si>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</si>
  <si>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</si>
  <si>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</si>
  <si>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</si>
  <si>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</si>
  <si>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</si>
  <si>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</si>
  <si>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</si>
  <si>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</si>
  <si>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</si>
  <si>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</si>
  <si>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</si>
  <si>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</si>
  <si>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</si>
  <si>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</si>
  <si>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</si>
  <si>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2019年部门政府性基金预算收支预算表</t>
  </si>
  <si>
    <t/>
  </si>
  <si>
    <t>本年政府性基金财政拨款收入</t>
  </si>
  <si>
    <t>本年政府性基金财政拨款支出</t>
  </si>
  <si>
    <t>附表5</t>
  </si>
  <si>
    <t>2019年部门收支预算总表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</si>
  <si>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</si>
  <si>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</si>
  <si>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</si>
  <si>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</si>
  <si>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</si>
  <si>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</si>
  <si>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</si>
  <si>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</si>
  <si>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</si>
  <si>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</si>
  <si>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</si>
  <si>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</si>
  <si>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</si>
  <si>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</si>
  <si>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</si>
  <si>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</si>
  <si>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</si>
  <si>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</si>
  <si>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</si>
  <si>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</si>
  <si>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</si>
  <si>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</si>
  <si>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</si>
  <si>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</si>
  <si>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</si>
  <si>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</si>
  <si>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</si>
  <si>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</si>
  <si>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</si>
  <si>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</si>
  <si>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</si>
  <si>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</si>
  <si>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</si>
  <si>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</si>
  <si>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</si>
  <si>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</si>
  <si>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</si>
  <si>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</si>
  <si>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</si>
  <si>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</si>
  <si>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</si>
  <si>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2019年部门收入预算总表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</si>
  <si>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</si>
  <si>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</si>
  <si>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</si>
  <si>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</si>
  <si>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</si>
  <si>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</si>
  <si>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</si>
  <si>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</si>
  <si>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</si>
  <si>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</si>
  <si>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</si>
  <si>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</si>
  <si>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2019年部门支出预算总表</t>
  </si>
  <si>
    <t>附表8</t>
  </si>
  <si>
    <t>2019年部门“三公”经费预算表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</si>
  <si>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</si>
  <si>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</si>
  <si>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</si>
  <si>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</si>
  <si>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</si>
  <si>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2019年部门国有资本经营预算收支预算表</t>
  </si>
  <si>
    <t>本年国有资本经营收入</t>
  </si>
  <si>
    <t>本年国有资本经营支出</t>
  </si>
  <si>
    <t>附表10</t>
  </si>
  <si>
    <t>2019年部门政府采购支出预算表</t>
  </si>
  <si>
    <t>本年政府采购财政拨款支出</t>
  </si>
  <si>
    <t>2040504</t>
  </si>
  <si>
    <t>业务装备经费</t>
  </si>
  <si>
    <t>信息化建设</t>
  </si>
  <si>
    <t>附表11</t>
  </si>
  <si>
    <t>2019年部门政府购买服务支出预算表</t>
  </si>
  <si>
    <t>本年政府购买服务财政拨款支出</t>
  </si>
  <si>
    <t>物业管理</t>
  </si>
  <si>
    <t>司法服务外包服务费</t>
  </si>
  <si>
    <t>聘用人员费用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</si>
</sst>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0" fillId="0" borderId="0">
      <alignment/>
      <protection/>
    </xf>
  </cellStyleXfs>
  <cellXfs count="158">
    <xf numFmtId="0" fontId="0" fillId="0" borderId="0" xfId="0" applyAlignment="1">
      <alignment/>
    </xf>
    <xf numFmtId="0" fontId="2" fillId="0" borderId="0" xfId="63" applyFont="1">
      <alignment/>
      <protection/>
    </xf>
    <xf numFmtId="0" fontId="0" fillId="0" borderId="0" xfId="63">
      <alignment/>
      <protection/>
    </xf>
    <xf numFmtId="0" fontId="3" fillId="0" borderId="0" xfId="63" applyNumberFormat="1" applyFont="1" applyFill="1" applyAlignment="1" applyProtection="1">
      <alignment horizontal="centerContinuous" vertical="center"/>
      <protection/>
    </xf>
    <xf numFmtId="0" fontId="4" fillId="0" borderId="0" xfId="63" applyNumberFormat="1" applyFont="1" applyFill="1" applyAlignment="1" applyProtection="1">
      <alignment horizontal="centerContinuous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6" fillId="0" borderId="9" xfId="63" applyNumberFormat="1" applyFont="1" applyFill="1" applyBorder="1" applyAlignment="1" applyProtection="1">
      <alignment horizontal="center" vertical="center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NumberFormat="1" applyFont="1" applyFill="1" applyBorder="1" applyAlignment="1" applyProtection="1">
      <alignment horizontal="center" vertical="center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left"/>
    </xf>
    <xf numFmtId="4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0" xfId="63" applyFill="1" applyBorder="1" applyAlignment="1">
      <alignment horizontal="center"/>
      <protection/>
    </xf>
    <xf numFmtId="49" fontId="5" fillId="0" borderId="13" xfId="63" applyNumberFormat="1" applyFont="1" applyFill="1" applyBorder="1" applyAlignment="1" applyProtection="1">
      <alignment vertical="center"/>
      <protection/>
    </xf>
    <xf numFmtId="4" fontId="5" fillId="0" borderId="14" xfId="63" applyNumberFormat="1" applyFont="1" applyFill="1" applyBorder="1" applyAlignment="1" applyProtection="1">
      <alignment horizontal="right" vertical="center" wrapText="1"/>
      <protection/>
    </xf>
    <xf numFmtId="176" fontId="5" fillId="0" borderId="10" xfId="0" applyNumberFormat="1" applyFont="1" applyFill="1" applyBorder="1" applyAlignment="1">
      <alignment horizontal="center"/>
    </xf>
    <xf numFmtId="0" fontId="5" fillId="0" borderId="10" xfId="63" applyFont="1" applyFill="1" applyBorder="1" applyAlignment="1">
      <alignment horizontal="left"/>
      <protection/>
    </xf>
    <xf numFmtId="176" fontId="5" fillId="0" borderId="10" xfId="0" applyNumberFormat="1" applyFont="1" applyFill="1" applyBorder="1" applyAlignment="1">
      <alignment horizontal="right"/>
    </xf>
    <xf numFmtId="0" fontId="0" fillId="0" borderId="10" xfId="63" applyFill="1" applyBorder="1">
      <alignment/>
      <protection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2" fillId="1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 horizontal="left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>
      <alignment vertical="center"/>
    </xf>
    <xf numFmtId="177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177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/>
    </xf>
    <xf numFmtId="4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7" fillId="0" borderId="12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D16" sqref="D16"/>
    </sheetView>
  </sheetViews>
  <sheetFormatPr defaultColWidth="6.83203125" defaultRowHeight="11.25"/>
  <cols>
    <col min="1" max="1" width="33.66015625" style="24" customWidth="1"/>
    <col min="2" max="2" width="26.83203125" style="24" customWidth="1"/>
    <col min="3" max="3" width="41" style="24" customWidth="1"/>
    <col min="4" max="4" width="15.66015625" style="24" customWidth="1"/>
    <col min="5" max="5" width="17.66015625" style="24" customWidth="1"/>
    <col min="6" max="6" width="17.5" style="24" customWidth="1"/>
    <col min="7" max="161" width="5" style="24" customWidth="1"/>
    <col min="162" max="16384" width="5.16015625" style="24" customWidth="1"/>
  </cols>
  <sheetData>
    <row r="1" ht="17.25" customHeight="1">
      <c r="A1" s="56" t="s">
        <v>0</v>
      </c>
    </row>
    <row r="2" spans="1:253" s="74" customFormat="1" ht="26.25" customHeight="1">
      <c r="A2" s="57" t="s">
        <v>1</v>
      </c>
      <c r="B2" s="57"/>
      <c r="C2" s="57"/>
      <c r="D2" s="57"/>
      <c r="E2" s="57"/>
      <c r="F2" s="5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4" customFormat="1" ht="18.75" customHeight="1">
      <c r="A3" s="78" t="s">
        <v>2</v>
      </c>
      <c r="B3" s="78"/>
      <c r="C3" s="77"/>
      <c r="D3" s="77"/>
      <c r="E3" s="24"/>
      <c r="F3" s="79" t="s">
        <v>3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4" customFormat="1" ht="18" customHeight="1">
      <c r="A4" s="80" t="s">
        <v>4</v>
      </c>
      <c r="B4" s="80"/>
      <c r="C4" s="80" t="s">
        <v>5</v>
      </c>
      <c r="D4" s="80"/>
      <c r="E4" s="80"/>
      <c r="F4" s="80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74" customFormat="1" ht="33" customHeight="1">
      <c r="A5" s="80" t="s">
        <v>6</v>
      </c>
      <c r="B5" s="80" t="s">
        <v>7</v>
      </c>
      <c r="C5" s="80" t="s">
        <v>6</v>
      </c>
      <c r="D5" s="80" t="s">
        <v>8</v>
      </c>
      <c r="E5" s="125" t="s">
        <v>9</v>
      </c>
      <c r="F5" s="125" t="s">
        <v>10</v>
      </c>
      <c r="G5" s="28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74" customFormat="1" ht="19.5" customHeight="1">
      <c r="A6" s="93" t="s">
        <v>11</v>
      </c>
      <c r="B6" s="119"/>
      <c r="C6" s="87" t="s">
        <v>12</v>
      </c>
      <c r="D6" s="126">
        <f>SUM(D7:D32)</f>
        <v>3501.000739</v>
      </c>
      <c r="E6" s="127">
        <f>SUM(E7:E32)</f>
        <v>3501.000739</v>
      </c>
      <c r="F6" s="127">
        <f>SUM(F7:F32)</f>
        <v>0</v>
      </c>
      <c r="G6" s="28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74" customFormat="1" ht="19.5" customHeight="1">
      <c r="A7" s="93" t="s">
        <v>13</v>
      </c>
      <c r="B7" s="119"/>
      <c r="C7" s="128" t="s">
        <v>14</v>
      </c>
      <c r="D7" s="129">
        <f aca="true" t="shared" si="0" ref="D7:D32">E7+F7</f>
        <v>0</v>
      </c>
      <c r="E7" s="130">
        <v>0</v>
      </c>
      <c r="F7" s="131">
        <v>0</v>
      </c>
      <c r="G7" s="28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74" customFormat="1" ht="19.5" customHeight="1">
      <c r="A8" s="90"/>
      <c r="B8" s="119"/>
      <c r="C8" s="128" t="s">
        <v>15</v>
      </c>
      <c r="D8" s="129">
        <f t="shared" si="0"/>
        <v>0</v>
      </c>
      <c r="E8" s="130">
        <v>0</v>
      </c>
      <c r="F8" s="131">
        <v>0</v>
      </c>
      <c r="G8" s="28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74" customFormat="1" ht="19.5" customHeight="1">
      <c r="A9" s="92" t="s">
        <v>16</v>
      </c>
      <c r="B9" s="119">
        <f>B10+B13</f>
        <v>3501</v>
      </c>
      <c r="C9" s="128" t="s">
        <v>17</v>
      </c>
      <c r="D9" s="129">
        <f t="shared" si="0"/>
        <v>0</v>
      </c>
      <c r="E9" s="130">
        <v>0</v>
      </c>
      <c r="F9" s="131">
        <v>0</v>
      </c>
      <c r="G9" s="28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74" customFormat="1" ht="19.5" customHeight="1">
      <c r="A10" s="93" t="s">
        <v>18</v>
      </c>
      <c r="B10" s="127">
        <f>B11+B12</f>
        <v>3501</v>
      </c>
      <c r="C10" s="128" t="s">
        <v>19</v>
      </c>
      <c r="D10" s="129">
        <f t="shared" si="0"/>
        <v>3250.267437</v>
      </c>
      <c r="E10" s="130">
        <v>3250.267437</v>
      </c>
      <c r="F10" s="131">
        <v>0</v>
      </c>
      <c r="G10" s="28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74" customFormat="1" ht="19.5" customHeight="1">
      <c r="A11" s="132" t="s">
        <v>20</v>
      </c>
      <c r="B11" s="127">
        <v>1501</v>
      </c>
      <c r="C11" s="133" t="s">
        <v>21</v>
      </c>
      <c r="D11" s="129">
        <f t="shared" si="0"/>
        <v>0</v>
      </c>
      <c r="E11" s="130">
        <v>0</v>
      </c>
      <c r="F11" s="131">
        <v>0</v>
      </c>
      <c r="G11" s="28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</row>
    <row r="12" spans="1:253" s="74" customFormat="1" ht="19.5" customHeight="1">
      <c r="A12" s="132" t="s">
        <v>22</v>
      </c>
      <c r="B12" s="127">
        <v>2000</v>
      </c>
      <c r="C12" s="133" t="s">
        <v>23</v>
      </c>
      <c r="D12" s="129">
        <f t="shared" si="0"/>
        <v>0</v>
      </c>
      <c r="E12" s="130">
        <v>0</v>
      </c>
      <c r="F12" s="131">
        <v>0</v>
      </c>
      <c r="G12" s="28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</row>
    <row r="13" spans="1:253" s="74" customFormat="1" ht="19.5" customHeight="1">
      <c r="A13" s="85" t="s">
        <v>24</v>
      </c>
      <c r="B13" s="119">
        <v>0</v>
      </c>
      <c r="C13" s="133" t="s">
        <v>25</v>
      </c>
      <c r="D13" s="129">
        <f t="shared" si="0"/>
        <v>0</v>
      </c>
      <c r="E13" s="130">
        <v>0</v>
      </c>
      <c r="F13" s="131">
        <v>0</v>
      </c>
      <c r="G13" s="2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</row>
    <row r="14" spans="1:253" s="74" customFormat="1" ht="19.5" customHeight="1">
      <c r="A14" s="93"/>
      <c r="B14" s="134"/>
      <c r="C14" s="128" t="s">
        <v>26</v>
      </c>
      <c r="D14" s="135">
        <f t="shared" si="0"/>
        <v>125.391226</v>
      </c>
      <c r="E14" s="130">
        <v>125.391226</v>
      </c>
      <c r="F14" s="131">
        <v>0</v>
      </c>
      <c r="G14" s="28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</row>
    <row r="15" spans="1:253" s="74" customFormat="1" ht="19.5" customHeight="1">
      <c r="A15" s="87"/>
      <c r="B15" s="119"/>
      <c r="C15" s="89" t="s">
        <v>27</v>
      </c>
      <c r="D15" s="135">
        <f t="shared" si="0"/>
        <v>0</v>
      </c>
      <c r="E15" s="130">
        <v>0</v>
      </c>
      <c r="F15" s="131">
        <v>0</v>
      </c>
      <c r="G15" s="28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</row>
    <row r="16" spans="1:253" s="74" customFormat="1" ht="19.5" customHeight="1">
      <c r="A16" s="92"/>
      <c r="B16" s="119"/>
      <c r="C16" s="128" t="s">
        <v>28</v>
      </c>
      <c r="D16" s="136">
        <f t="shared" si="0"/>
        <v>55.383708</v>
      </c>
      <c r="E16" s="130">
        <v>55.383708</v>
      </c>
      <c r="F16" s="131">
        <v>0</v>
      </c>
      <c r="G16" s="28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</row>
    <row r="17" spans="1:253" s="74" customFormat="1" ht="19.5" customHeight="1">
      <c r="A17" s="92"/>
      <c r="B17" s="119"/>
      <c r="C17" s="128" t="s">
        <v>29</v>
      </c>
      <c r="D17" s="129">
        <f t="shared" si="0"/>
        <v>0</v>
      </c>
      <c r="E17" s="130">
        <v>0</v>
      </c>
      <c r="F17" s="131">
        <v>0</v>
      </c>
      <c r="G17" s="28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</row>
    <row r="18" spans="1:253" s="74" customFormat="1" ht="19.5" customHeight="1">
      <c r="A18" s="93"/>
      <c r="B18" s="119"/>
      <c r="C18" s="128" t="s">
        <v>30</v>
      </c>
      <c r="D18" s="129">
        <f t="shared" si="0"/>
        <v>0</v>
      </c>
      <c r="E18" s="130">
        <v>0</v>
      </c>
      <c r="F18" s="131">
        <v>0</v>
      </c>
      <c r="G18" s="28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</row>
    <row r="19" spans="1:253" s="74" customFormat="1" ht="19.5" customHeight="1">
      <c r="A19" s="137"/>
      <c r="B19" s="119"/>
      <c r="C19" s="128" t="s">
        <v>31</v>
      </c>
      <c r="D19" s="129">
        <f t="shared" si="0"/>
        <v>0</v>
      </c>
      <c r="E19" s="130">
        <v>0</v>
      </c>
      <c r="F19" s="131">
        <v>0</v>
      </c>
      <c r="G19" s="28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</row>
    <row r="20" spans="1:253" s="74" customFormat="1" ht="19.5" customHeight="1">
      <c r="A20" s="137"/>
      <c r="B20" s="119"/>
      <c r="C20" s="128" t="s">
        <v>32</v>
      </c>
      <c r="D20" s="129">
        <f t="shared" si="0"/>
        <v>0</v>
      </c>
      <c r="E20" s="130">
        <v>0</v>
      </c>
      <c r="F20" s="131">
        <v>0</v>
      </c>
      <c r="G20" s="28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</row>
    <row r="21" spans="1:253" s="74" customFormat="1" ht="19.5" customHeight="1">
      <c r="A21" s="92"/>
      <c r="B21" s="126"/>
      <c r="C21" s="101" t="s">
        <v>33</v>
      </c>
      <c r="D21" s="129">
        <f t="shared" si="0"/>
        <v>0</v>
      </c>
      <c r="E21" s="130">
        <v>0</v>
      </c>
      <c r="F21" s="131">
        <v>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1:253" s="74" customFormat="1" ht="19.5" customHeight="1">
      <c r="A22" s="92"/>
      <c r="B22" s="126"/>
      <c r="C22" s="101" t="s">
        <v>34</v>
      </c>
      <c r="D22" s="129">
        <f t="shared" si="0"/>
        <v>0</v>
      </c>
      <c r="E22" s="130">
        <v>0</v>
      </c>
      <c r="F22" s="131">
        <v>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1:253" s="74" customFormat="1" ht="19.5" customHeight="1">
      <c r="A23" s="92"/>
      <c r="B23" s="126"/>
      <c r="C23" s="101" t="s">
        <v>35</v>
      </c>
      <c r="D23" s="129">
        <f t="shared" si="0"/>
        <v>0</v>
      </c>
      <c r="E23" s="130">
        <v>0</v>
      </c>
      <c r="F23" s="131">
        <v>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1:253" s="75" customFormat="1" ht="19.5" customHeight="1">
      <c r="A24" s="96"/>
      <c r="B24" s="119"/>
      <c r="C24" s="101" t="s">
        <v>36</v>
      </c>
      <c r="D24" s="129">
        <f t="shared" si="0"/>
        <v>0</v>
      </c>
      <c r="E24" s="130">
        <v>0</v>
      </c>
      <c r="F24" s="131">
        <v>0</v>
      </c>
      <c r="G24" s="28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</row>
    <row r="25" spans="1:7" s="76" customFormat="1" ht="19.5" customHeight="1">
      <c r="A25" s="90"/>
      <c r="B25" s="138"/>
      <c r="C25" s="101" t="s">
        <v>37</v>
      </c>
      <c r="D25" s="129">
        <f t="shared" si="0"/>
        <v>0</v>
      </c>
      <c r="E25" s="130">
        <v>0</v>
      </c>
      <c r="F25" s="131">
        <v>0</v>
      </c>
      <c r="G25" s="24"/>
    </row>
    <row r="26" spans="1:7" s="76" customFormat="1" ht="19.5" customHeight="1">
      <c r="A26" s="90"/>
      <c r="B26" s="139"/>
      <c r="C26" s="101" t="s">
        <v>38</v>
      </c>
      <c r="D26" s="129">
        <f t="shared" si="0"/>
        <v>69.958368</v>
      </c>
      <c r="E26" s="130">
        <v>69.958368</v>
      </c>
      <c r="F26" s="131">
        <v>0</v>
      </c>
      <c r="G26" s="40"/>
    </row>
    <row r="27" spans="1:7" ht="19.5" customHeight="1">
      <c r="A27" s="90"/>
      <c r="B27" s="138"/>
      <c r="C27" s="101" t="s">
        <v>39</v>
      </c>
      <c r="D27" s="126">
        <f t="shared" si="0"/>
        <v>0</v>
      </c>
      <c r="E27" s="119">
        <v>0</v>
      </c>
      <c r="F27" s="140">
        <v>0</v>
      </c>
      <c r="G27" s="40"/>
    </row>
    <row r="28" spans="1:7" ht="24" customHeight="1">
      <c r="A28" s="90"/>
      <c r="B28" s="138"/>
      <c r="C28" s="97" t="s">
        <v>40</v>
      </c>
      <c r="D28" s="129">
        <f t="shared" si="0"/>
        <v>0</v>
      </c>
      <c r="E28" s="140">
        <v>0</v>
      </c>
      <c r="F28" s="141">
        <v>0</v>
      </c>
      <c r="G28" s="40"/>
    </row>
    <row r="29" spans="1:7" ht="19.5" customHeight="1">
      <c r="A29" s="90"/>
      <c r="B29" s="139"/>
      <c r="C29" s="99" t="s">
        <v>41</v>
      </c>
      <c r="D29" s="129">
        <f t="shared" si="0"/>
        <v>0</v>
      </c>
      <c r="E29" s="142">
        <v>0</v>
      </c>
      <c r="F29" s="143">
        <v>0</v>
      </c>
      <c r="G29" s="40"/>
    </row>
    <row r="30" spans="1:6" ht="19.5" customHeight="1">
      <c r="A30" s="90"/>
      <c r="B30" s="139"/>
      <c r="C30" s="101" t="s">
        <v>42</v>
      </c>
      <c r="D30" s="129">
        <f t="shared" si="0"/>
        <v>0</v>
      </c>
      <c r="E30" s="144">
        <v>0</v>
      </c>
      <c r="F30" s="145">
        <v>0</v>
      </c>
    </row>
    <row r="31" spans="1:7" ht="19.5" customHeight="1">
      <c r="A31" s="90"/>
      <c r="B31" s="139"/>
      <c r="C31" s="101" t="s">
        <v>43</v>
      </c>
      <c r="D31" s="129">
        <f t="shared" si="0"/>
        <v>0</v>
      </c>
      <c r="E31" s="146">
        <v>0</v>
      </c>
      <c r="F31" s="140">
        <v>0</v>
      </c>
      <c r="G31" s="40"/>
    </row>
    <row r="32" spans="1:7" ht="19.5" customHeight="1">
      <c r="A32" s="90"/>
      <c r="B32" s="139"/>
      <c r="C32" s="102" t="s">
        <v>44</v>
      </c>
      <c r="D32" s="135">
        <f t="shared" si="0"/>
        <v>0</v>
      </c>
      <c r="E32" s="144">
        <v>0</v>
      </c>
      <c r="F32" s="143">
        <v>0</v>
      </c>
      <c r="G32" s="40"/>
    </row>
    <row r="33" spans="1:8" ht="19.5" customHeight="1">
      <c r="A33" s="90"/>
      <c r="B33" s="147"/>
      <c r="C33" s="148"/>
      <c r="D33" s="119"/>
      <c r="E33" s="141"/>
      <c r="F33" s="149"/>
      <c r="G33" s="40"/>
      <c r="H33" s="40"/>
    </row>
    <row r="34" spans="1:6" ht="19.5" customHeight="1">
      <c r="A34" s="90"/>
      <c r="B34" s="139"/>
      <c r="C34" s="150"/>
      <c r="D34" s="151"/>
      <c r="E34" s="152"/>
      <c r="F34" s="153"/>
    </row>
    <row r="35" spans="1:6" ht="19.5" customHeight="1">
      <c r="A35" s="90"/>
      <c r="B35" s="139"/>
      <c r="C35" s="154" t="s">
        <v>45</v>
      </c>
      <c r="D35" s="153">
        <f>D38-D6</f>
        <v>-0.0007390000000668806</v>
      </c>
      <c r="E35" s="155">
        <f>E38-E6</f>
        <v>-0.0007390000000668806</v>
      </c>
      <c r="F35" s="153">
        <f>F38-F6</f>
        <v>0</v>
      </c>
    </row>
    <row r="36" spans="1:6" ht="19.5" customHeight="1">
      <c r="A36" s="90"/>
      <c r="B36" s="139"/>
      <c r="C36" s="90"/>
      <c r="D36" s="153"/>
      <c r="E36" s="155"/>
      <c r="F36" s="153"/>
    </row>
    <row r="37" spans="1:6" ht="19.5" customHeight="1">
      <c r="A37" s="90"/>
      <c r="B37" s="139"/>
      <c r="C37" s="90"/>
      <c r="D37" s="153"/>
      <c r="E37" s="155"/>
      <c r="F37" s="153"/>
    </row>
    <row r="38" spans="1:6" ht="19.5" customHeight="1">
      <c r="A38" s="108" t="s">
        <v>46</v>
      </c>
      <c r="B38" s="156">
        <f>B6+B9</f>
        <v>3501</v>
      </c>
      <c r="C38" s="108" t="s">
        <v>47</v>
      </c>
      <c r="D38" s="153">
        <f>B38</f>
        <v>3501</v>
      </c>
      <c r="E38" s="155">
        <f>B10</f>
        <v>3501</v>
      </c>
      <c r="F38" s="153">
        <f>B13</f>
        <v>0</v>
      </c>
    </row>
    <row r="39" spans="1:2" ht="19.5" customHeight="1">
      <c r="A39" s="157" t="s">
        <v>48</v>
      </c>
      <c r="B39" s="157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E34" sqref="E34"/>
    </sheetView>
  </sheetViews>
  <sheetFormatPr defaultColWidth="9.33203125" defaultRowHeight="11.25"/>
  <cols>
    <col min="1" max="1" width="24.33203125" style="0" customWidth="1"/>
    <col min="2" max="2" width="24.5" style="0" customWidth="1"/>
    <col min="3" max="3" width="29.16015625" style="0" customWidth="1"/>
    <col min="4" max="4" width="19" style="0" customWidth="1"/>
    <col min="5" max="6" width="23" style="0" customWidth="1"/>
  </cols>
  <sheetData>
    <row r="1" spans="1:5" ht="14.25">
      <c r="A1" s="1" t="s">
        <v>195</v>
      </c>
      <c r="B1" s="2"/>
      <c r="C1" s="2"/>
      <c r="D1" s="2"/>
      <c r="E1" s="2"/>
    </row>
    <row r="2" spans="1:5" ht="21" customHeight="1">
      <c r="A2" s="3" t="s">
        <v>196</v>
      </c>
      <c r="B2" s="4"/>
      <c r="C2" s="4"/>
      <c r="D2" s="4"/>
      <c r="E2" s="4"/>
    </row>
    <row r="3" spans="1:5" ht="33" customHeight="1">
      <c r="A3" s="5" t="s">
        <v>125</v>
      </c>
      <c r="B3" s="6"/>
      <c r="C3" s="6"/>
      <c r="D3" s="6"/>
      <c r="E3" s="7" t="s">
        <v>3</v>
      </c>
    </row>
    <row r="4" spans="1:5" ht="19.5" customHeight="1">
      <c r="A4" s="8" t="s">
        <v>52</v>
      </c>
      <c r="B4" s="9" t="s">
        <v>53</v>
      </c>
      <c r="C4" s="10" t="s">
        <v>197</v>
      </c>
      <c r="D4" s="10"/>
      <c r="E4" s="10"/>
    </row>
    <row r="5" spans="1:5" ht="19.5" customHeight="1">
      <c r="A5" s="11"/>
      <c r="B5" s="12"/>
      <c r="C5" s="13" t="s">
        <v>8</v>
      </c>
      <c r="D5" s="13" t="s">
        <v>54</v>
      </c>
      <c r="E5" s="13" t="s">
        <v>55</v>
      </c>
    </row>
    <row r="6" spans="1:5" ht="24" customHeight="1">
      <c r="A6" s="18" t="s">
        <v>198</v>
      </c>
      <c r="B6" s="15" t="s">
        <v>199</v>
      </c>
      <c r="C6" s="19">
        <f>E6</f>
        <v>85</v>
      </c>
      <c r="D6" s="19"/>
      <c r="E6" s="20">
        <v>85</v>
      </c>
    </row>
    <row r="7" spans="1:5" ht="24" customHeight="1">
      <c r="A7" s="21">
        <v>2040504</v>
      </c>
      <c r="B7" s="15" t="s">
        <v>200</v>
      </c>
      <c r="C7" s="22">
        <f>E7</f>
        <v>200</v>
      </c>
      <c r="D7" s="23"/>
      <c r="E7" s="20">
        <v>200</v>
      </c>
    </row>
  </sheetData>
  <sheetProtection/>
  <mergeCells count="3">
    <mergeCell ref="C4:E4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I10" sqref="I10"/>
    </sheetView>
  </sheetViews>
  <sheetFormatPr defaultColWidth="9.33203125" defaultRowHeight="11.25"/>
  <cols>
    <col min="1" max="1" width="26" style="0" customWidth="1"/>
    <col min="2" max="2" width="25.33203125" style="0" customWidth="1"/>
    <col min="3" max="3" width="25.5" style="0" customWidth="1"/>
    <col min="4" max="4" width="16.16015625" style="0" customWidth="1"/>
    <col min="5" max="5" width="18.33203125" style="0" customWidth="1"/>
  </cols>
  <sheetData>
    <row r="1" spans="1:5" ht="30.75" customHeight="1">
      <c r="A1" s="1" t="s">
        <v>201</v>
      </c>
      <c r="B1" s="2"/>
      <c r="C1" s="2"/>
      <c r="D1" s="2"/>
      <c r="E1" s="2"/>
    </row>
    <row r="2" spans="1:5" ht="21" customHeight="1">
      <c r="A2" s="3" t="s">
        <v>202</v>
      </c>
      <c r="B2" s="4"/>
      <c r="C2" s="4"/>
      <c r="D2" s="4"/>
      <c r="E2" s="4"/>
    </row>
    <row r="3" spans="1:5" ht="33.75" customHeight="1">
      <c r="A3" s="5" t="s">
        <v>125</v>
      </c>
      <c r="B3" s="6"/>
      <c r="C3" s="6"/>
      <c r="D3" s="6"/>
      <c r="E3" s="7" t="s">
        <v>3</v>
      </c>
    </row>
    <row r="4" spans="1:5" ht="21" customHeight="1">
      <c r="A4" s="8" t="s">
        <v>52</v>
      </c>
      <c r="B4" s="9" t="s">
        <v>53</v>
      </c>
      <c r="C4" s="10" t="s">
        <v>203</v>
      </c>
      <c r="D4" s="10"/>
      <c r="E4" s="10"/>
    </row>
    <row r="5" spans="1:5" ht="21" customHeight="1">
      <c r="A5" s="11"/>
      <c r="B5" s="12"/>
      <c r="C5" s="13" t="s">
        <v>8</v>
      </c>
      <c r="D5" s="13" t="s">
        <v>54</v>
      </c>
      <c r="E5" s="13" t="s">
        <v>55</v>
      </c>
    </row>
    <row r="6" spans="1:5" ht="21" customHeight="1">
      <c r="A6" s="14" t="s">
        <v>198</v>
      </c>
      <c r="B6" s="15" t="s">
        <v>204</v>
      </c>
      <c r="C6" s="16">
        <f aca="true" t="shared" si="0" ref="C6:C8">E6+D6</f>
        <v>120</v>
      </c>
      <c r="D6" s="16"/>
      <c r="E6" s="16">
        <v>120</v>
      </c>
    </row>
    <row r="7" spans="1:5" ht="14.25">
      <c r="A7" s="14" t="s">
        <v>198</v>
      </c>
      <c r="B7" s="15" t="s">
        <v>205</v>
      </c>
      <c r="C7" s="16">
        <f t="shared" si="0"/>
        <v>300</v>
      </c>
      <c r="D7" s="17"/>
      <c r="E7" s="16">
        <v>300</v>
      </c>
    </row>
    <row r="8" spans="1:5" ht="14.25">
      <c r="A8" s="14" t="s">
        <v>198</v>
      </c>
      <c r="B8" s="15" t="s">
        <v>206</v>
      </c>
      <c r="C8" s="16">
        <f t="shared" si="0"/>
        <v>280</v>
      </c>
      <c r="D8" s="17"/>
      <c r="E8" s="16">
        <v>280</v>
      </c>
    </row>
  </sheetData>
  <sheetProtection/>
  <mergeCells count="3">
    <mergeCell ref="C4:E4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D6" sqref="D6"/>
    </sheetView>
  </sheetViews>
  <sheetFormatPr defaultColWidth="9.16015625" defaultRowHeight="11.25"/>
  <cols>
    <col min="1" max="1" width="19" style="24" customWidth="1"/>
    <col min="2" max="2" width="24.66015625" style="24" customWidth="1"/>
    <col min="3" max="3" width="18.5" style="24" customWidth="1"/>
    <col min="4" max="4" width="21.16015625" style="24" customWidth="1"/>
    <col min="5" max="5" width="18.66015625" style="24" customWidth="1"/>
    <col min="6" max="16384" width="9" style="24" customWidth="1"/>
  </cols>
  <sheetData>
    <row r="1" ht="13.5">
      <c r="A1" s="42" t="s">
        <v>49</v>
      </c>
    </row>
    <row r="2" spans="1:5" ht="22.5">
      <c r="A2" s="57" t="s">
        <v>50</v>
      </c>
      <c r="B2" s="57"/>
      <c r="C2" s="57"/>
      <c r="D2" s="57"/>
      <c r="E2" s="57"/>
    </row>
    <row r="3" spans="1:5" ht="22.5" customHeight="1">
      <c r="A3" s="44" t="s">
        <v>2</v>
      </c>
      <c r="B3" s="121"/>
      <c r="C3" s="121"/>
      <c r="D3" s="121"/>
      <c r="E3" s="45" t="s">
        <v>3</v>
      </c>
    </row>
    <row r="4" spans="1:5" ht="21" customHeight="1">
      <c r="A4" s="59" t="s">
        <v>51</v>
      </c>
      <c r="B4" s="59"/>
      <c r="C4" s="68" t="s">
        <v>7</v>
      </c>
      <c r="D4" s="68"/>
      <c r="E4" s="68"/>
    </row>
    <row r="5" spans="1:5" ht="21" customHeight="1">
      <c r="A5" s="61" t="s">
        <v>52</v>
      </c>
      <c r="B5" s="61" t="s">
        <v>53</v>
      </c>
      <c r="C5" s="35" t="s">
        <v>8</v>
      </c>
      <c r="D5" s="35" t="s">
        <v>54</v>
      </c>
      <c r="E5" s="35" t="s">
        <v>55</v>
      </c>
    </row>
    <row r="6" spans="1:5" ht="19.5" customHeight="1">
      <c r="A6" s="122"/>
      <c r="B6" s="36" t="s">
        <v>8</v>
      </c>
      <c r="C6" s="123">
        <v>3501.000739</v>
      </c>
      <c r="D6" s="124">
        <v>945.0007389999998</v>
      </c>
      <c r="E6" s="123">
        <v>2556</v>
      </c>
    </row>
    <row r="7" spans="1:5" ht="19.5" customHeight="1">
      <c r="A7" s="122" t="s">
        <v>56</v>
      </c>
      <c r="B7" s="36" t="s">
        <v>57</v>
      </c>
      <c r="C7" s="123">
        <v>3250.267437</v>
      </c>
      <c r="D7" s="124">
        <v>694.267437</v>
      </c>
      <c r="E7" s="123">
        <v>2556</v>
      </c>
    </row>
    <row r="8" spans="1:5" ht="19.5" customHeight="1">
      <c r="A8" s="122" t="s">
        <v>58</v>
      </c>
      <c r="B8" s="36" t="s">
        <v>59</v>
      </c>
      <c r="C8" s="123">
        <v>3250.267437</v>
      </c>
      <c r="D8" s="124">
        <v>694.267437</v>
      </c>
      <c r="E8" s="123">
        <v>2556</v>
      </c>
    </row>
    <row r="9" spans="1:5" ht="19.5" customHeight="1">
      <c r="A9" s="122" t="s">
        <v>60</v>
      </c>
      <c r="B9" s="36" t="s">
        <v>61</v>
      </c>
      <c r="C9" s="123">
        <v>694.267437</v>
      </c>
      <c r="D9" s="124">
        <v>694.267437</v>
      </c>
      <c r="E9" s="123">
        <v>0</v>
      </c>
    </row>
    <row r="10" spans="1:6" ht="19.5" customHeight="1">
      <c r="A10" s="122" t="s">
        <v>62</v>
      </c>
      <c r="B10" s="36" t="s">
        <v>63</v>
      </c>
      <c r="C10" s="123">
        <v>273</v>
      </c>
      <c r="D10" s="124">
        <v>0</v>
      </c>
      <c r="E10" s="123">
        <v>273</v>
      </c>
      <c r="F10" s="40"/>
    </row>
    <row r="11" spans="1:7" ht="19.5" customHeight="1">
      <c r="A11" s="122" t="s">
        <v>64</v>
      </c>
      <c r="B11" s="36" t="s">
        <v>65</v>
      </c>
      <c r="C11" s="123">
        <v>2283</v>
      </c>
      <c r="D11" s="124">
        <v>0</v>
      </c>
      <c r="E11" s="123">
        <v>2283</v>
      </c>
      <c r="F11" s="40"/>
      <c r="G11" s="40"/>
    </row>
    <row r="12" spans="1:5" s="120" customFormat="1" ht="19.5" customHeight="1">
      <c r="A12" s="122" t="s">
        <v>66</v>
      </c>
      <c r="B12" s="36" t="s">
        <v>67</v>
      </c>
      <c r="C12" s="123">
        <v>125.391226</v>
      </c>
      <c r="D12" s="124">
        <v>125.391226</v>
      </c>
      <c r="E12" s="123">
        <v>0</v>
      </c>
    </row>
    <row r="13" spans="1:6" ht="19.5" customHeight="1">
      <c r="A13" s="122" t="s">
        <v>68</v>
      </c>
      <c r="B13" s="36" t="s">
        <v>69</v>
      </c>
      <c r="C13" s="123">
        <v>119.919226</v>
      </c>
      <c r="D13" s="124">
        <v>119.919226</v>
      </c>
      <c r="E13" s="123">
        <v>0</v>
      </c>
      <c r="F13" s="40"/>
    </row>
    <row r="14" spans="1:5" ht="19.5" customHeight="1">
      <c r="A14" s="122" t="s">
        <v>70</v>
      </c>
      <c r="B14" s="36" t="s">
        <v>71</v>
      </c>
      <c r="C14" s="123">
        <v>0.99</v>
      </c>
      <c r="D14" s="124">
        <v>0.99</v>
      </c>
      <c r="E14" s="123">
        <v>0</v>
      </c>
    </row>
    <row r="15" spans="1:5" ht="19.5" customHeight="1">
      <c r="A15" s="122" t="s">
        <v>72</v>
      </c>
      <c r="B15" s="36" t="s">
        <v>73</v>
      </c>
      <c r="C15" s="123">
        <v>118.929226</v>
      </c>
      <c r="D15" s="124">
        <v>118.929226</v>
      </c>
      <c r="E15" s="123">
        <v>0</v>
      </c>
    </row>
    <row r="16" spans="1:5" ht="19.5" customHeight="1">
      <c r="A16" s="122" t="s">
        <v>74</v>
      </c>
      <c r="B16" s="36" t="s">
        <v>75</v>
      </c>
      <c r="C16" s="123">
        <v>5.472</v>
      </c>
      <c r="D16" s="124">
        <v>5.472</v>
      </c>
      <c r="E16" s="123">
        <v>0</v>
      </c>
    </row>
    <row r="17" spans="1:5" ht="19.5" customHeight="1">
      <c r="A17" s="122" t="s">
        <v>76</v>
      </c>
      <c r="B17" s="36" t="s">
        <v>77</v>
      </c>
      <c r="C17" s="123">
        <v>5.472</v>
      </c>
      <c r="D17" s="124">
        <v>5.472</v>
      </c>
      <c r="E17" s="123">
        <v>0</v>
      </c>
    </row>
    <row r="18" spans="1:5" ht="19.5" customHeight="1">
      <c r="A18" s="122" t="s">
        <v>78</v>
      </c>
      <c r="B18" s="36" t="s">
        <v>79</v>
      </c>
      <c r="C18" s="123">
        <v>55.383708</v>
      </c>
      <c r="D18" s="124">
        <v>55.383708</v>
      </c>
      <c r="E18" s="123">
        <v>0</v>
      </c>
    </row>
    <row r="19" spans="1:5" ht="19.5" customHeight="1">
      <c r="A19" s="122" t="s">
        <v>80</v>
      </c>
      <c r="B19" s="36" t="s">
        <v>81</v>
      </c>
      <c r="C19" s="123">
        <v>55.383708</v>
      </c>
      <c r="D19" s="124">
        <v>55.383708</v>
      </c>
      <c r="E19" s="123">
        <v>0</v>
      </c>
    </row>
    <row r="20" spans="1:5" ht="19.5" customHeight="1">
      <c r="A20" s="122" t="s">
        <v>82</v>
      </c>
      <c r="B20" s="36" t="s">
        <v>83</v>
      </c>
      <c r="C20" s="123">
        <v>55.383708</v>
      </c>
      <c r="D20" s="124">
        <v>55.383708</v>
      </c>
      <c r="E20" s="123">
        <v>0</v>
      </c>
    </row>
    <row r="21" spans="1:5" ht="19.5" customHeight="1">
      <c r="A21" s="122" t="s">
        <v>84</v>
      </c>
      <c r="B21" s="36" t="s">
        <v>85</v>
      </c>
      <c r="C21" s="123">
        <v>69.958368</v>
      </c>
      <c r="D21" s="124">
        <v>69.958368</v>
      </c>
      <c r="E21" s="123">
        <v>0</v>
      </c>
    </row>
    <row r="22" spans="1:5" ht="19.5" customHeight="1">
      <c r="A22" s="122" t="s">
        <v>86</v>
      </c>
      <c r="B22" s="36" t="s">
        <v>87</v>
      </c>
      <c r="C22" s="123">
        <v>69.958368</v>
      </c>
      <c r="D22" s="124">
        <v>69.958368</v>
      </c>
      <c r="E22" s="123">
        <v>0</v>
      </c>
    </row>
    <row r="23" spans="1:5" ht="19.5" customHeight="1">
      <c r="A23" s="122" t="s">
        <v>88</v>
      </c>
      <c r="B23" s="36" t="s">
        <v>89</v>
      </c>
      <c r="C23" s="123">
        <v>69.958368</v>
      </c>
      <c r="D23" s="124">
        <v>69.958368</v>
      </c>
      <c r="E23" s="123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C19" sqref="C19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0" t="s">
        <v>90</v>
      </c>
    </row>
    <row r="2" spans="1:3" ht="22.5">
      <c r="A2" s="111" t="s">
        <v>91</v>
      </c>
      <c r="B2" s="111"/>
      <c r="C2" s="111"/>
    </row>
    <row r="3" spans="1:3" ht="21.75" customHeight="1">
      <c r="A3" s="110" t="s">
        <v>2</v>
      </c>
      <c r="B3" s="41"/>
      <c r="C3" s="112" t="s">
        <v>3</v>
      </c>
    </row>
    <row r="4" spans="1:3" ht="21" customHeight="1">
      <c r="A4" s="113" t="s">
        <v>92</v>
      </c>
      <c r="B4" s="113"/>
      <c r="C4" s="114" t="s">
        <v>7</v>
      </c>
    </row>
    <row r="5" spans="1:3" ht="21" customHeight="1">
      <c r="A5" s="115" t="s">
        <v>52</v>
      </c>
      <c r="B5" s="116" t="s">
        <v>53</v>
      </c>
      <c r="C5" s="115"/>
    </row>
    <row r="6" spans="1:3" ht="19.5" customHeight="1">
      <c r="A6" s="117"/>
      <c r="B6" s="118" t="s">
        <v>8</v>
      </c>
      <c r="C6" s="119">
        <v>945.000739</v>
      </c>
    </row>
    <row r="7" spans="1:4" ht="19.5" customHeight="1">
      <c r="A7" s="117" t="s">
        <v>93</v>
      </c>
      <c r="B7" s="118" t="s">
        <v>94</v>
      </c>
      <c r="C7" s="119">
        <v>865.656702</v>
      </c>
      <c r="D7" s="41"/>
    </row>
    <row r="8" spans="1:4" ht="19.5" customHeight="1">
      <c r="A8" s="117" t="s">
        <v>95</v>
      </c>
      <c r="B8" s="118" t="s">
        <v>96</v>
      </c>
      <c r="C8" s="119">
        <v>318.156</v>
      </c>
      <c r="D8" s="41"/>
    </row>
    <row r="9" spans="1:6" ht="19.5" customHeight="1">
      <c r="A9" s="117" t="s">
        <v>97</v>
      </c>
      <c r="B9" s="118" t="s">
        <v>98</v>
      </c>
      <c r="C9" s="119">
        <v>264.8304</v>
      </c>
      <c r="D9" s="41"/>
      <c r="E9" s="41"/>
      <c r="F9" s="41"/>
    </row>
    <row r="10" spans="1:3" ht="19.5" customHeight="1">
      <c r="A10" s="117" t="s">
        <v>99</v>
      </c>
      <c r="B10" s="118" t="s">
        <v>100</v>
      </c>
      <c r="C10" s="119">
        <v>26.513</v>
      </c>
    </row>
    <row r="11" spans="1:3" ht="19.5" customHeight="1">
      <c r="A11" s="117" t="s">
        <v>101</v>
      </c>
      <c r="B11" s="118" t="s">
        <v>102</v>
      </c>
      <c r="C11" s="119">
        <v>174.312934</v>
      </c>
    </row>
    <row r="12" spans="1:3" ht="19.5" customHeight="1">
      <c r="A12" s="117" t="s">
        <v>103</v>
      </c>
      <c r="B12" s="118" t="s">
        <v>104</v>
      </c>
      <c r="C12" s="119">
        <v>69.958368</v>
      </c>
    </row>
    <row r="13" spans="1:3" ht="19.5" customHeight="1">
      <c r="A13" s="117" t="s">
        <v>105</v>
      </c>
      <c r="B13" s="118" t="s">
        <v>106</v>
      </c>
      <c r="C13" s="119">
        <v>11.886</v>
      </c>
    </row>
    <row r="14" spans="1:3" ht="19.5" customHeight="1">
      <c r="A14" s="117" t="s">
        <v>107</v>
      </c>
      <c r="B14" s="118" t="s">
        <v>108</v>
      </c>
      <c r="C14" s="119">
        <v>73.368037</v>
      </c>
    </row>
    <row r="15" spans="1:3" ht="19.5" customHeight="1">
      <c r="A15" s="117" t="s">
        <v>109</v>
      </c>
      <c r="B15" s="118" t="s">
        <v>110</v>
      </c>
      <c r="C15" s="119">
        <v>6.995837</v>
      </c>
    </row>
    <row r="16" spans="1:3" ht="19.5" customHeight="1">
      <c r="A16" s="117" t="s">
        <v>111</v>
      </c>
      <c r="B16" s="118" t="s">
        <v>112</v>
      </c>
      <c r="C16" s="119">
        <v>0.3822</v>
      </c>
    </row>
    <row r="17" spans="1:3" ht="19.5" customHeight="1">
      <c r="A17" s="117" t="s">
        <v>113</v>
      </c>
      <c r="B17" s="118" t="s">
        <v>114</v>
      </c>
      <c r="C17" s="119">
        <v>65</v>
      </c>
    </row>
    <row r="18" spans="1:3" ht="19.5" customHeight="1">
      <c r="A18" s="117" t="s">
        <v>115</v>
      </c>
      <c r="B18" s="118" t="s">
        <v>116</v>
      </c>
      <c r="C18" s="119">
        <v>0.99</v>
      </c>
    </row>
    <row r="19" spans="1:3" ht="19.5" customHeight="1">
      <c r="A19" s="117" t="s">
        <v>117</v>
      </c>
      <c r="B19" s="118" t="s">
        <v>118</v>
      </c>
      <c r="C19" s="119">
        <v>5.976</v>
      </c>
    </row>
    <row r="20" spans="1:3" ht="19.5" customHeight="1">
      <c r="A20" s="117" t="s">
        <v>119</v>
      </c>
      <c r="B20" s="118" t="s">
        <v>120</v>
      </c>
      <c r="C20" s="119">
        <v>5.472</v>
      </c>
    </row>
    <row r="21" spans="1:3" ht="19.5" customHeight="1">
      <c r="A21" s="117" t="s">
        <v>121</v>
      </c>
      <c r="B21" s="118" t="s">
        <v>122</v>
      </c>
      <c r="C21" s="119">
        <v>0.504</v>
      </c>
    </row>
    <row r="22" ht="19.5" customHeight="1"/>
    <row r="23" ht="17.25" customHeight="1">
      <c r="A23" s="56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24" customWidth="1"/>
    <col min="2" max="2" width="39.33203125" style="24" customWidth="1"/>
    <col min="3" max="3" width="20.16015625" style="24" customWidth="1"/>
    <col min="4" max="4" width="16.16015625" style="24" customWidth="1"/>
    <col min="5" max="5" width="19.66015625" style="24" customWidth="1"/>
    <col min="6" max="6" width="18.5" style="24" customWidth="1"/>
    <col min="7" max="255" width="9" style="24" customWidth="1"/>
    <col min="256" max="256" width="9.16015625" style="0" customWidth="1"/>
  </cols>
  <sheetData>
    <row r="1" ht="14.25">
      <c r="A1" s="24" t="s">
        <v>123</v>
      </c>
    </row>
    <row r="2" spans="1:6" ht="22.5">
      <c r="A2" s="25" t="s">
        <v>124</v>
      </c>
      <c r="B2" s="26"/>
      <c r="C2" s="26"/>
      <c r="D2" s="26"/>
      <c r="E2" s="26"/>
      <c r="F2" s="26"/>
    </row>
    <row r="3" spans="1:6" ht="18.75" customHeight="1">
      <c r="A3" s="27" t="s">
        <v>125</v>
      </c>
      <c r="B3" s="28"/>
      <c r="C3" s="28"/>
      <c r="D3" s="28"/>
      <c r="E3" s="28"/>
      <c r="F3" s="29" t="s">
        <v>3</v>
      </c>
    </row>
    <row r="4" spans="1:6" ht="20.25" customHeight="1">
      <c r="A4" s="30" t="s">
        <v>52</v>
      </c>
      <c r="B4" s="31" t="s">
        <v>53</v>
      </c>
      <c r="C4" s="32" t="s">
        <v>126</v>
      </c>
      <c r="D4" s="32" t="s">
        <v>127</v>
      </c>
      <c r="E4" s="32"/>
      <c r="F4" s="32"/>
    </row>
    <row r="5" spans="1:6" ht="18" customHeight="1">
      <c r="A5" s="33"/>
      <c r="B5" s="34"/>
      <c r="C5" s="35"/>
      <c r="D5" s="35" t="s">
        <v>8</v>
      </c>
      <c r="E5" s="35" t="s">
        <v>54</v>
      </c>
      <c r="F5" s="35" t="s">
        <v>55</v>
      </c>
    </row>
    <row r="6" spans="1:6" ht="20.25" customHeight="1">
      <c r="A6" s="36"/>
      <c r="B6" s="37"/>
      <c r="C6" s="71"/>
      <c r="D6" s="71"/>
      <c r="E6" s="71"/>
      <c r="F6" s="72"/>
    </row>
    <row r="7" spans="1:6" ht="20.25" customHeight="1">
      <c r="A7" s="40"/>
      <c r="B7" s="40"/>
      <c r="D7" s="40"/>
      <c r="E7" s="41"/>
      <c r="F7" s="40"/>
    </row>
    <row r="8" spans="1:6" ht="20.25" customHeight="1">
      <c r="A8" s="41"/>
      <c r="B8" s="41"/>
      <c r="C8"/>
      <c r="D8" s="41"/>
      <c r="E8" s="41"/>
      <c r="F8" s="41"/>
    </row>
    <row r="9" spans="1:6" ht="20.25" customHeight="1">
      <c r="A9" s="41"/>
      <c r="B9" s="41"/>
      <c r="C9"/>
      <c r="D9" s="41"/>
      <c r="E9" s="41"/>
      <c r="F9" s="41"/>
    </row>
    <row r="10" spans="1:6" ht="20.25" customHeight="1">
      <c r="A10"/>
      <c r="B10" s="41"/>
      <c r="C10"/>
      <c r="D10" s="41"/>
      <c r="E10" s="41"/>
      <c r="F10"/>
    </row>
    <row r="11" spans="1:6" ht="20.25" customHeight="1">
      <c r="A11"/>
      <c r="B11" s="41"/>
      <c r="C11" s="41"/>
      <c r="D11" s="41"/>
      <c r="E11" s="41"/>
      <c r="F11"/>
    </row>
    <row r="12" spans="1:6" ht="20.25" customHeight="1">
      <c r="A12"/>
      <c r="B12" s="41"/>
      <c r="C12"/>
      <c r="D12"/>
      <c r="E12"/>
      <c r="F12"/>
    </row>
    <row r="13" spans="1:6" ht="20.25" customHeight="1">
      <c r="A13"/>
      <c r="B13" s="41"/>
      <c r="C13"/>
      <c r="D13"/>
      <c r="E13"/>
      <c r="F13"/>
    </row>
    <row r="14" spans="1:6" ht="20.25" customHeight="1">
      <c r="A14"/>
      <c r="B14" s="41"/>
      <c r="C14" s="41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6">
      <selection activeCell="A1" sqref="A1"/>
    </sheetView>
  </sheetViews>
  <sheetFormatPr defaultColWidth="6.83203125" defaultRowHeight="11.25"/>
  <cols>
    <col min="1" max="1" width="40.66015625" style="24" customWidth="1"/>
    <col min="2" max="2" width="23.16015625" style="24" customWidth="1"/>
    <col min="3" max="3" width="37.33203125" style="24" customWidth="1"/>
    <col min="4" max="4" width="20.16015625" style="24" customWidth="1"/>
    <col min="5" max="160" width="5" style="24" customWidth="1"/>
    <col min="161" max="16384" width="5.16015625" style="24" customWidth="1"/>
  </cols>
  <sheetData>
    <row r="1" ht="17.25" customHeight="1">
      <c r="A1" s="56" t="s">
        <v>128</v>
      </c>
    </row>
    <row r="2" spans="1:252" s="74" customFormat="1" ht="26.25" customHeight="1">
      <c r="A2" s="57" t="s">
        <v>129</v>
      </c>
      <c r="B2" s="57"/>
      <c r="C2" s="57"/>
      <c r="D2" s="5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</row>
    <row r="3" spans="1:252" s="74" customFormat="1" ht="18.75" customHeight="1">
      <c r="A3" s="78" t="s">
        <v>2</v>
      </c>
      <c r="B3" s="78"/>
      <c r="C3" s="77"/>
      <c r="D3" s="79" t="s">
        <v>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74" customFormat="1" ht="21" customHeight="1">
      <c r="A4" s="80" t="s">
        <v>130</v>
      </c>
      <c r="B4" s="80"/>
      <c r="C4" s="80" t="s">
        <v>5</v>
      </c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74" customFormat="1" ht="21" customHeight="1">
      <c r="A5" s="80" t="s">
        <v>6</v>
      </c>
      <c r="B5" s="81" t="s">
        <v>7</v>
      </c>
      <c r="C5" s="80" t="s">
        <v>6</v>
      </c>
      <c r="D5" s="81" t="s">
        <v>7</v>
      </c>
      <c r="E5" s="28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74" customFormat="1" ht="21.75" customHeight="1">
      <c r="A6" s="82" t="s">
        <v>131</v>
      </c>
      <c r="B6" s="83">
        <v>3501</v>
      </c>
      <c r="C6" s="84" t="s">
        <v>132</v>
      </c>
      <c r="D6" s="51">
        <v>0</v>
      </c>
      <c r="E6" s="28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252" s="74" customFormat="1" ht="21.75" customHeight="1">
      <c r="A7" s="82" t="s">
        <v>133</v>
      </c>
      <c r="B7" s="83">
        <v>0</v>
      </c>
      <c r="C7" s="84" t="s">
        <v>134</v>
      </c>
      <c r="D7" s="51">
        <v>0</v>
      </c>
      <c r="E7" s="28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s="74" customFormat="1" ht="21.75" customHeight="1">
      <c r="A8" s="85" t="s">
        <v>135</v>
      </c>
      <c r="B8" s="86">
        <v>0</v>
      </c>
      <c r="C8" s="84" t="s">
        <v>136</v>
      </c>
      <c r="D8" s="51">
        <v>0</v>
      </c>
      <c r="E8" s="28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s="74" customFormat="1" ht="21.75" customHeight="1">
      <c r="A9" s="87" t="s">
        <v>137</v>
      </c>
      <c r="B9" s="88">
        <f>SUM(B10:B14)</f>
        <v>0</v>
      </c>
      <c r="C9" s="89" t="s">
        <v>138</v>
      </c>
      <c r="D9" s="51">
        <v>3250.267437</v>
      </c>
      <c r="E9" s="28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s="74" customFormat="1" ht="21.75" customHeight="1">
      <c r="A10" s="85" t="s">
        <v>139</v>
      </c>
      <c r="B10" s="83">
        <v>0</v>
      </c>
      <c r="C10" s="84" t="s">
        <v>140</v>
      </c>
      <c r="D10" s="51">
        <v>0</v>
      </c>
      <c r="E10" s="2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2" s="74" customFormat="1" ht="21.75" customHeight="1">
      <c r="A11" s="85" t="s">
        <v>141</v>
      </c>
      <c r="B11" s="83">
        <v>0</v>
      </c>
      <c r="C11" s="84" t="s">
        <v>142</v>
      </c>
      <c r="D11" s="51">
        <v>0</v>
      </c>
      <c r="E11" s="2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</row>
    <row r="12" spans="1:252" s="74" customFormat="1" ht="21.75" customHeight="1">
      <c r="A12" s="85" t="s">
        <v>143</v>
      </c>
      <c r="B12" s="83">
        <v>0</v>
      </c>
      <c r="C12" s="84" t="s">
        <v>144</v>
      </c>
      <c r="D12" s="51">
        <v>0</v>
      </c>
      <c r="E12" s="2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</row>
    <row r="13" spans="1:252" s="74" customFormat="1" ht="21.75" customHeight="1">
      <c r="A13" s="85" t="s">
        <v>145</v>
      </c>
      <c r="B13" s="83">
        <v>0</v>
      </c>
      <c r="C13" s="84" t="s">
        <v>146</v>
      </c>
      <c r="D13" s="51">
        <v>125.391226</v>
      </c>
      <c r="E13" s="28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252" s="74" customFormat="1" ht="21.75" customHeight="1">
      <c r="A14" s="85" t="s">
        <v>147</v>
      </c>
      <c r="B14" s="86">
        <v>0</v>
      </c>
      <c r="C14" s="84" t="s">
        <v>148</v>
      </c>
      <c r="D14" s="51">
        <v>0</v>
      </c>
      <c r="E14" s="28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</row>
    <row r="15" spans="1:252" s="74" customFormat="1" ht="21.75" customHeight="1">
      <c r="A15" s="90"/>
      <c r="B15" s="91"/>
      <c r="C15" s="89" t="s">
        <v>149</v>
      </c>
      <c r="D15" s="51">
        <v>55.383708</v>
      </c>
      <c r="E15" s="28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</row>
    <row r="16" spans="1:252" s="74" customFormat="1" ht="21.75" customHeight="1">
      <c r="A16" s="92"/>
      <c r="B16" s="86"/>
      <c r="C16" s="89" t="s">
        <v>150</v>
      </c>
      <c r="D16" s="51">
        <v>0</v>
      </c>
      <c r="E16" s="28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</row>
    <row r="17" spans="1:252" s="74" customFormat="1" ht="21.75" customHeight="1">
      <c r="A17" s="90"/>
      <c r="B17" s="86"/>
      <c r="C17" s="89" t="s">
        <v>151</v>
      </c>
      <c r="D17" s="51">
        <v>0</v>
      </c>
      <c r="E17" s="28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</row>
    <row r="18" spans="1:252" s="74" customFormat="1" ht="21.75" customHeight="1">
      <c r="A18" s="93"/>
      <c r="B18" s="86"/>
      <c r="C18" s="89" t="s">
        <v>152</v>
      </c>
      <c r="D18" s="51">
        <v>0</v>
      </c>
      <c r="E18" s="28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</row>
    <row r="19" spans="1:252" s="74" customFormat="1" ht="21.75" customHeight="1">
      <c r="A19" s="93"/>
      <c r="B19" s="86"/>
      <c r="C19" s="89" t="s">
        <v>153</v>
      </c>
      <c r="D19" s="51">
        <v>0</v>
      </c>
      <c r="E19" s="28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</row>
    <row r="20" spans="1:252" s="74" customFormat="1" ht="21.75" customHeight="1">
      <c r="A20" s="93"/>
      <c r="B20" s="86"/>
      <c r="C20" s="94" t="s">
        <v>154</v>
      </c>
      <c r="D20" s="51">
        <v>0</v>
      </c>
      <c r="E20" s="28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</row>
    <row r="21" spans="1:252" s="74" customFormat="1" ht="21.75" customHeight="1">
      <c r="A21" s="90"/>
      <c r="B21" s="86"/>
      <c r="C21" s="94" t="s">
        <v>155</v>
      </c>
      <c r="D21" s="51">
        <v>0</v>
      </c>
      <c r="E21" s="28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</row>
    <row r="22" spans="1:252" s="74" customFormat="1" ht="21.75" customHeight="1">
      <c r="A22" s="90"/>
      <c r="B22" s="86"/>
      <c r="C22" s="94" t="s">
        <v>156</v>
      </c>
      <c r="D22" s="51">
        <v>0</v>
      </c>
      <c r="E22" s="28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</row>
    <row r="23" spans="1:252" s="74" customFormat="1" ht="21.75" customHeight="1">
      <c r="A23" s="92"/>
      <c r="B23" s="95"/>
      <c r="C23" s="94" t="s">
        <v>157</v>
      </c>
      <c r="D23" s="51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</row>
    <row r="24" spans="1:252" s="74" customFormat="1" ht="21.75" customHeight="1">
      <c r="A24" s="92"/>
      <c r="B24" s="95"/>
      <c r="C24" s="94" t="s">
        <v>158</v>
      </c>
      <c r="D24" s="51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</row>
    <row r="25" spans="1:252" s="74" customFormat="1" ht="21.75" customHeight="1">
      <c r="A25" s="92"/>
      <c r="B25" s="95"/>
      <c r="C25" s="94" t="s">
        <v>159</v>
      </c>
      <c r="D25" s="51">
        <v>69.958368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</row>
    <row r="26" spans="1:252" s="75" customFormat="1" ht="21.75" customHeight="1">
      <c r="A26" s="96"/>
      <c r="B26" s="86"/>
      <c r="C26" s="94" t="s">
        <v>160</v>
      </c>
      <c r="D26" s="51">
        <v>0</v>
      </c>
      <c r="E26" s="28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</row>
    <row r="27" spans="1:256" s="75" customFormat="1" ht="23.25" customHeight="1">
      <c r="A27" s="96"/>
      <c r="B27" s="86"/>
      <c r="C27" s="97" t="s">
        <v>161</v>
      </c>
      <c r="D27" s="52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109"/>
      <c r="IT27" s="109"/>
      <c r="IU27" s="109"/>
      <c r="IV27" s="109"/>
    </row>
    <row r="28" spans="1:12" s="76" customFormat="1" ht="21.75" customHeight="1">
      <c r="A28" s="90"/>
      <c r="B28" s="98"/>
      <c r="C28" s="99" t="s">
        <v>162</v>
      </c>
      <c r="D28" s="100">
        <v>0</v>
      </c>
      <c r="E28" s="40"/>
      <c r="F28" s="40"/>
      <c r="G28" s="40"/>
      <c r="J28" s="40"/>
      <c r="K28" s="40"/>
      <c r="L28" s="40"/>
    </row>
    <row r="29" spans="1:13" s="76" customFormat="1" ht="21.75" customHeight="1">
      <c r="A29" s="90"/>
      <c r="B29" s="98"/>
      <c r="C29" s="101" t="s">
        <v>163</v>
      </c>
      <c r="D29" s="53">
        <v>0</v>
      </c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21.75" customHeight="1">
      <c r="A30" s="90"/>
      <c r="B30" s="98"/>
      <c r="C30" s="101" t="s">
        <v>164</v>
      </c>
      <c r="D30" s="52">
        <v>0</v>
      </c>
      <c r="E30" s="40"/>
      <c r="F30" s="40"/>
      <c r="G30" s="40"/>
      <c r="H30" s="40"/>
      <c r="I30" s="40"/>
      <c r="J30" s="40"/>
      <c r="K30" s="40"/>
      <c r="L30" s="40"/>
      <c r="M30" s="40"/>
    </row>
    <row r="31" spans="1:10" ht="21.75" customHeight="1">
      <c r="A31" s="90"/>
      <c r="B31" s="95"/>
      <c r="C31" s="102" t="s">
        <v>165</v>
      </c>
      <c r="D31" s="100">
        <v>0</v>
      </c>
      <c r="E31" s="40"/>
      <c r="F31" s="40"/>
      <c r="G31" s="40"/>
      <c r="H31" s="40"/>
      <c r="I31" s="40"/>
      <c r="J31" s="40"/>
    </row>
    <row r="32" spans="1:4" ht="21.75" customHeight="1">
      <c r="A32" s="90"/>
      <c r="B32" s="98"/>
      <c r="C32" s="90"/>
      <c r="D32" s="103"/>
    </row>
    <row r="33" spans="1:4" ht="21.75" customHeight="1">
      <c r="A33" s="90"/>
      <c r="B33" s="95"/>
      <c r="C33" s="90"/>
      <c r="D33" s="98"/>
    </row>
    <row r="34" spans="1:15" ht="21.75" customHeight="1">
      <c r="A34" s="59" t="s">
        <v>166</v>
      </c>
      <c r="B34" s="86">
        <f>SUM(B6:B9)</f>
        <v>3501</v>
      </c>
      <c r="C34" s="59" t="s">
        <v>167</v>
      </c>
      <c r="D34" s="86">
        <f>SUM(D6:D31)</f>
        <v>3501.000739</v>
      </c>
      <c r="E34" s="40"/>
      <c r="F34" s="40"/>
      <c r="O34" s="40"/>
    </row>
    <row r="35" spans="1:15" ht="21.75" customHeight="1">
      <c r="A35" s="90"/>
      <c r="B35" s="104"/>
      <c r="D35" s="104"/>
      <c r="O35" s="40"/>
    </row>
    <row r="36" spans="1:15" ht="21.75" customHeight="1">
      <c r="A36" s="105" t="s">
        <v>168</v>
      </c>
      <c r="B36" s="86">
        <v>0</v>
      </c>
      <c r="C36" s="106" t="s">
        <v>169</v>
      </c>
      <c r="D36" s="86">
        <f>B39-D34</f>
        <v>-0.0007390000000668806</v>
      </c>
      <c r="O36" s="40"/>
    </row>
    <row r="37" spans="1:15" ht="21.75" customHeight="1">
      <c r="A37" s="90"/>
      <c r="B37" s="103"/>
      <c r="C37" s="107"/>
      <c r="D37" s="103"/>
      <c r="E37" s="40"/>
      <c r="N37" s="40"/>
      <c r="O37" s="40"/>
    </row>
    <row r="38" spans="1:14" ht="21.75" customHeight="1">
      <c r="A38" s="90"/>
      <c r="B38" s="95"/>
      <c r="C38" s="93"/>
      <c r="D38" s="95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4" ht="21.75" customHeight="1">
      <c r="A39" s="108" t="s">
        <v>46</v>
      </c>
      <c r="B39" s="86">
        <f>B34+B36</f>
        <v>3501</v>
      </c>
      <c r="C39" s="108" t="s">
        <v>47</v>
      </c>
      <c r="D39" s="86">
        <f>B39</f>
        <v>3501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24" customWidth="1"/>
    <col min="2" max="2" width="42.33203125" style="24" customWidth="1"/>
    <col min="3" max="3" width="19.16015625" style="24" customWidth="1"/>
    <col min="4" max="4" width="12.83203125" style="24" customWidth="1"/>
    <col min="5" max="5" width="15.5" style="24" customWidth="1"/>
    <col min="6" max="13" width="12.83203125" style="24" customWidth="1"/>
    <col min="14" max="201" width="9" style="0" customWidth="1"/>
    <col min="202" max="16384" width="9" style="24" customWidth="1"/>
  </cols>
  <sheetData>
    <row r="1" ht="13.5">
      <c r="A1" s="56" t="s">
        <v>170</v>
      </c>
    </row>
    <row r="2" spans="1:13" ht="22.5">
      <c r="A2" s="25" t="s">
        <v>171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0.25" customHeight="1">
      <c r="A3" s="65" t="s">
        <v>2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29" t="s">
        <v>3</v>
      </c>
      <c r="M3" s="29"/>
    </row>
    <row r="4" spans="1:13" ht="19.5" customHeight="1">
      <c r="A4" s="58" t="s">
        <v>51</v>
      </c>
      <c r="B4" s="58"/>
      <c r="C4" s="32" t="s">
        <v>8</v>
      </c>
      <c r="D4" s="32" t="s">
        <v>172</v>
      </c>
      <c r="E4" s="32" t="s">
        <v>173</v>
      </c>
      <c r="F4" s="67" t="s">
        <v>174</v>
      </c>
      <c r="G4" s="32" t="s">
        <v>175</v>
      </c>
      <c r="H4" s="68" t="s">
        <v>176</v>
      </c>
      <c r="I4" s="68"/>
      <c r="J4" s="68"/>
      <c r="K4" s="68"/>
      <c r="L4" s="68"/>
      <c r="M4" s="68"/>
    </row>
    <row r="5" spans="1:13" ht="30.75" customHeight="1">
      <c r="A5" s="60" t="s">
        <v>52</v>
      </c>
      <c r="B5" s="60" t="s">
        <v>53</v>
      </c>
      <c r="C5" s="35"/>
      <c r="D5" s="35"/>
      <c r="E5" s="35"/>
      <c r="F5" s="60"/>
      <c r="G5" s="35"/>
      <c r="H5" s="69" t="s">
        <v>177</v>
      </c>
      <c r="I5" s="69" t="s">
        <v>178</v>
      </c>
      <c r="J5" s="69" t="s">
        <v>179</v>
      </c>
      <c r="K5" s="35" t="s">
        <v>180</v>
      </c>
      <c r="L5" s="35" t="s">
        <v>181</v>
      </c>
      <c r="M5" s="69" t="s">
        <v>182</v>
      </c>
    </row>
    <row r="6" spans="1:13" ht="19.5" customHeight="1">
      <c r="A6" s="70"/>
      <c r="B6" s="70" t="s">
        <v>8</v>
      </c>
      <c r="C6" s="71">
        <v>3501.000739</v>
      </c>
      <c r="D6" s="71">
        <v>0</v>
      </c>
      <c r="E6" s="72">
        <v>3501.000739</v>
      </c>
      <c r="F6" s="73">
        <v>0</v>
      </c>
      <c r="G6" s="71">
        <v>0</v>
      </c>
      <c r="H6" s="72">
        <v>0</v>
      </c>
      <c r="I6" s="73">
        <v>0</v>
      </c>
      <c r="J6" s="71">
        <v>0</v>
      </c>
      <c r="K6" s="71">
        <v>0</v>
      </c>
      <c r="L6" s="71">
        <v>0</v>
      </c>
      <c r="M6" s="72">
        <v>0</v>
      </c>
    </row>
    <row r="7" spans="1:13" ht="19.5" customHeight="1">
      <c r="A7" s="70" t="s">
        <v>56</v>
      </c>
      <c r="B7" s="70" t="s">
        <v>57</v>
      </c>
      <c r="C7" s="71">
        <v>3250.267437</v>
      </c>
      <c r="D7" s="71">
        <v>0</v>
      </c>
      <c r="E7" s="72">
        <v>3250.267437</v>
      </c>
      <c r="F7" s="73">
        <v>0</v>
      </c>
      <c r="G7" s="71">
        <v>0</v>
      </c>
      <c r="H7" s="72">
        <v>0</v>
      </c>
      <c r="I7" s="73">
        <v>0</v>
      </c>
      <c r="J7" s="71">
        <v>0</v>
      </c>
      <c r="K7" s="71">
        <v>0</v>
      </c>
      <c r="L7" s="71">
        <v>0</v>
      </c>
      <c r="M7" s="72">
        <v>0</v>
      </c>
    </row>
    <row r="8" spans="1:13" ht="19.5" customHeight="1">
      <c r="A8" s="70" t="s">
        <v>58</v>
      </c>
      <c r="B8" s="70" t="s">
        <v>59</v>
      </c>
      <c r="C8" s="71">
        <v>3250.267437</v>
      </c>
      <c r="D8" s="71">
        <v>0</v>
      </c>
      <c r="E8" s="72">
        <v>3250.267437</v>
      </c>
      <c r="F8" s="73">
        <v>0</v>
      </c>
      <c r="G8" s="71">
        <v>0</v>
      </c>
      <c r="H8" s="72">
        <v>0</v>
      </c>
      <c r="I8" s="73">
        <v>0</v>
      </c>
      <c r="J8" s="71">
        <v>0</v>
      </c>
      <c r="K8" s="71">
        <v>0</v>
      </c>
      <c r="L8" s="71">
        <v>0</v>
      </c>
      <c r="M8" s="72">
        <v>0</v>
      </c>
    </row>
    <row r="9" spans="1:13" ht="19.5" customHeight="1">
      <c r="A9" s="70" t="s">
        <v>60</v>
      </c>
      <c r="B9" s="70" t="s">
        <v>61</v>
      </c>
      <c r="C9" s="71">
        <v>694.267437</v>
      </c>
      <c r="D9" s="71">
        <v>0</v>
      </c>
      <c r="E9" s="72">
        <v>694.267437</v>
      </c>
      <c r="F9" s="73">
        <v>0</v>
      </c>
      <c r="G9" s="71">
        <v>0</v>
      </c>
      <c r="H9" s="72">
        <v>0</v>
      </c>
      <c r="I9" s="73">
        <v>0</v>
      </c>
      <c r="J9" s="71">
        <v>0</v>
      </c>
      <c r="K9" s="71">
        <v>0</v>
      </c>
      <c r="L9" s="71">
        <v>0</v>
      </c>
      <c r="M9" s="72">
        <v>0</v>
      </c>
    </row>
    <row r="10" spans="1:13" ht="19.5" customHeight="1">
      <c r="A10" s="70" t="s">
        <v>62</v>
      </c>
      <c r="B10" s="70" t="s">
        <v>63</v>
      </c>
      <c r="C10" s="71">
        <v>273</v>
      </c>
      <c r="D10" s="71">
        <v>0</v>
      </c>
      <c r="E10" s="72">
        <v>273</v>
      </c>
      <c r="F10" s="73">
        <v>0</v>
      </c>
      <c r="G10" s="71">
        <v>0</v>
      </c>
      <c r="H10" s="72">
        <v>0</v>
      </c>
      <c r="I10" s="73">
        <v>0</v>
      </c>
      <c r="J10" s="71">
        <v>0</v>
      </c>
      <c r="K10" s="71">
        <v>0</v>
      </c>
      <c r="L10" s="71">
        <v>0</v>
      </c>
      <c r="M10" s="72">
        <v>0</v>
      </c>
    </row>
    <row r="11" spans="1:13" ht="19.5" customHeight="1">
      <c r="A11" s="70" t="s">
        <v>64</v>
      </c>
      <c r="B11" s="70" t="s">
        <v>65</v>
      </c>
      <c r="C11" s="71">
        <v>2283</v>
      </c>
      <c r="D11" s="71">
        <v>0</v>
      </c>
      <c r="E11" s="72">
        <v>2283</v>
      </c>
      <c r="F11" s="73">
        <v>0</v>
      </c>
      <c r="G11" s="71">
        <v>0</v>
      </c>
      <c r="H11" s="72">
        <v>0</v>
      </c>
      <c r="I11" s="73">
        <v>0</v>
      </c>
      <c r="J11" s="71">
        <v>0</v>
      </c>
      <c r="K11" s="71">
        <v>0</v>
      </c>
      <c r="L11" s="71">
        <v>0</v>
      </c>
      <c r="M11" s="72">
        <v>0</v>
      </c>
    </row>
    <row r="12" spans="1:13" ht="19.5" customHeight="1">
      <c r="A12" s="70" t="s">
        <v>66</v>
      </c>
      <c r="B12" s="70" t="s">
        <v>67</v>
      </c>
      <c r="C12" s="71">
        <v>125.391226</v>
      </c>
      <c r="D12" s="71">
        <v>0</v>
      </c>
      <c r="E12" s="72">
        <v>125.391226</v>
      </c>
      <c r="F12" s="73">
        <v>0</v>
      </c>
      <c r="G12" s="71">
        <v>0</v>
      </c>
      <c r="H12" s="72">
        <v>0</v>
      </c>
      <c r="I12" s="73">
        <v>0</v>
      </c>
      <c r="J12" s="71">
        <v>0</v>
      </c>
      <c r="K12" s="71">
        <v>0</v>
      </c>
      <c r="L12" s="71">
        <v>0</v>
      </c>
      <c r="M12" s="72">
        <v>0</v>
      </c>
    </row>
    <row r="13" spans="1:13" ht="19.5" customHeight="1">
      <c r="A13" s="70" t="s">
        <v>68</v>
      </c>
      <c r="B13" s="70" t="s">
        <v>69</v>
      </c>
      <c r="C13" s="71">
        <v>119.919226</v>
      </c>
      <c r="D13" s="71">
        <v>0</v>
      </c>
      <c r="E13" s="72">
        <v>119.919226</v>
      </c>
      <c r="F13" s="73">
        <v>0</v>
      </c>
      <c r="G13" s="71">
        <v>0</v>
      </c>
      <c r="H13" s="72">
        <v>0</v>
      </c>
      <c r="I13" s="73">
        <v>0</v>
      </c>
      <c r="J13" s="71">
        <v>0</v>
      </c>
      <c r="K13" s="71">
        <v>0</v>
      </c>
      <c r="L13" s="71">
        <v>0</v>
      </c>
      <c r="M13" s="72">
        <v>0</v>
      </c>
    </row>
    <row r="14" spans="1:13" ht="19.5" customHeight="1">
      <c r="A14" s="70" t="s">
        <v>70</v>
      </c>
      <c r="B14" s="70" t="s">
        <v>71</v>
      </c>
      <c r="C14" s="71">
        <v>0.99</v>
      </c>
      <c r="D14" s="71">
        <v>0</v>
      </c>
      <c r="E14" s="72">
        <v>0.99</v>
      </c>
      <c r="F14" s="73">
        <v>0</v>
      </c>
      <c r="G14" s="71">
        <v>0</v>
      </c>
      <c r="H14" s="72">
        <v>0</v>
      </c>
      <c r="I14" s="73">
        <v>0</v>
      </c>
      <c r="J14" s="71">
        <v>0</v>
      </c>
      <c r="K14" s="71">
        <v>0</v>
      </c>
      <c r="L14" s="71">
        <v>0</v>
      </c>
      <c r="M14" s="72">
        <v>0</v>
      </c>
    </row>
    <row r="15" spans="1:13" ht="19.5" customHeight="1">
      <c r="A15" s="70" t="s">
        <v>72</v>
      </c>
      <c r="B15" s="70" t="s">
        <v>73</v>
      </c>
      <c r="C15" s="71">
        <v>118.929226</v>
      </c>
      <c r="D15" s="71">
        <v>0</v>
      </c>
      <c r="E15" s="72">
        <v>118.929226</v>
      </c>
      <c r="F15" s="73">
        <v>0</v>
      </c>
      <c r="G15" s="71">
        <v>0</v>
      </c>
      <c r="H15" s="72">
        <v>0</v>
      </c>
      <c r="I15" s="73">
        <v>0</v>
      </c>
      <c r="J15" s="71">
        <v>0</v>
      </c>
      <c r="K15" s="71">
        <v>0</v>
      </c>
      <c r="L15" s="71">
        <v>0</v>
      </c>
      <c r="M15" s="72">
        <v>0</v>
      </c>
    </row>
    <row r="16" spans="1:13" ht="19.5" customHeight="1">
      <c r="A16" s="70" t="s">
        <v>74</v>
      </c>
      <c r="B16" s="70" t="s">
        <v>75</v>
      </c>
      <c r="C16" s="71">
        <v>5.472</v>
      </c>
      <c r="D16" s="71">
        <v>0</v>
      </c>
      <c r="E16" s="72">
        <v>5.472</v>
      </c>
      <c r="F16" s="73">
        <v>0</v>
      </c>
      <c r="G16" s="71">
        <v>0</v>
      </c>
      <c r="H16" s="72">
        <v>0</v>
      </c>
      <c r="I16" s="73">
        <v>0</v>
      </c>
      <c r="J16" s="71">
        <v>0</v>
      </c>
      <c r="K16" s="71">
        <v>0</v>
      </c>
      <c r="L16" s="71">
        <v>0</v>
      </c>
      <c r="M16" s="72">
        <v>0</v>
      </c>
    </row>
    <row r="17" spans="1:13" ht="19.5" customHeight="1">
      <c r="A17" s="70" t="s">
        <v>76</v>
      </c>
      <c r="B17" s="70" t="s">
        <v>77</v>
      </c>
      <c r="C17" s="71">
        <v>5.472</v>
      </c>
      <c r="D17" s="71">
        <v>0</v>
      </c>
      <c r="E17" s="72">
        <v>5.472</v>
      </c>
      <c r="F17" s="73">
        <v>0</v>
      </c>
      <c r="G17" s="71">
        <v>0</v>
      </c>
      <c r="H17" s="72">
        <v>0</v>
      </c>
      <c r="I17" s="73">
        <v>0</v>
      </c>
      <c r="J17" s="71">
        <v>0</v>
      </c>
      <c r="K17" s="71">
        <v>0</v>
      </c>
      <c r="L17" s="71">
        <v>0</v>
      </c>
      <c r="M17" s="72">
        <v>0</v>
      </c>
    </row>
    <row r="18" spans="1:13" ht="19.5" customHeight="1">
      <c r="A18" s="70" t="s">
        <v>78</v>
      </c>
      <c r="B18" s="70" t="s">
        <v>79</v>
      </c>
      <c r="C18" s="71">
        <v>55.383708</v>
      </c>
      <c r="D18" s="71">
        <v>0</v>
      </c>
      <c r="E18" s="72">
        <v>55.383708</v>
      </c>
      <c r="F18" s="73">
        <v>0</v>
      </c>
      <c r="G18" s="71">
        <v>0</v>
      </c>
      <c r="H18" s="72">
        <v>0</v>
      </c>
      <c r="I18" s="73">
        <v>0</v>
      </c>
      <c r="J18" s="71">
        <v>0</v>
      </c>
      <c r="K18" s="71">
        <v>0</v>
      </c>
      <c r="L18" s="71">
        <v>0</v>
      </c>
      <c r="M18" s="72">
        <v>0</v>
      </c>
    </row>
    <row r="19" spans="1:13" ht="19.5" customHeight="1">
      <c r="A19" s="70" t="s">
        <v>80</v>
      </c>
      <c r="B19" s="70" t="s">
        <v>81</v>
      </c>
      <c r="C19" s="71">
        <v>55.383708</v>
      </c>
      <c r="D19" s="71">
        <v>0</v>
      </c>
      <c r="E19" s="72">
        <v>55.383708</v>
      </c>
      <c r="F19" s="73">
        <v>0</v>
      </c>
      <c r="G19" s="71">
        <v>0</v>
      </c>
      <c r="H19" s="72">
        <v>0</v>
      </c>
      <c r="I19" s="73">
        <v>0</v>
      </c>
      <c r="J19" s="71">
        <v>0</v>
      </c>
      <c r="K19" s="71">
        <v>0</v>
      </c>
      <c r="L19" s="71">
        <v>0</v>
      </c>
      <c r="M19" s="72">
        <v>0</v>
      </c>
    </row>
    <row r="20" spans="1:13" ht="19.5" customHeight="1">
      <c r="A20" s="70" t="s">
        <v>82</v>
      </c>
      <c r="B20" s="70" t="s">
        <v>83</v>
      </c>
      <c r="C20" s="71">
        <v>55.383708</v>
      </c>
      <c r="D20" s="71">
        <v>0</v>
      </c>
      <c r="E20" s="72">
        <v>55.383708</v>
      </c>
      <c r="F20" s="73">
        <v>0</v>
      </c>
      <c r="G20" s="71">
        <v>0</v>
      </c>
      <c r="H20" s="72">
        <v>0</v>
      </c>
      <c r="I20" s="73">
        <v>0</v>
      </c>
      <c r="J20" s="71">
        <v>0</v>
      </c>
      <c r="K20" s="71">
        <v>0</v>
      </c>
      <c r="L20" s="71">
        <v>0</v>
      </c>
      <c r="M20" s="72">
        <v>0</v>
      </c>
    </row>
    <row r="21" spans="1:13" ht="19.5" customHeight="1">
      <c r="A21" s="70" t="s">
        <v>84</v>
      </c>
      <c r="B21" s="70" t="s">
        <v>85</v>
      </c>
      <c r="C21" s="71">
        <v>69.958368</v>
      </c>
      <c r="D21" s="71">
        <v>0</v>
      </c>
      <c r="E21" s="72">
        <v>69.958368</v>
      </c>
      <c r="F21" s="73">
        <v>0</v>
      </c>
      <c r="G21" s="71">
        <v>0</v>
      </c>
      <c r="H21" s="72">
        <v>0</v>
      </c>
      <c r="I21" s="73">
        <v>0</v>
      </c>
      <c r="J21" s="71">
        <v>0</v>
      </c>
      <c r="K21" s="71">
        <v>0</v>
      </c>
      <c r="L21" s="71">
        <v>0</v>
      </c>
      <c r="M21" s="72">
        <v>0</v>
      </c>
    </row>
    <row r="22" spans="1:13" ht="19.5" customHeight="1">
      <c r="A22" s="70" t="s">
        <v>86</v>
      </c>
      <c r="B22" s="70" t="s">
        <v>87</v>
      </c>
      <c r="C22" s="71">
        <v>69.958368</v>
      </c>
      <c r="D22" s="71">
        <v>0</v>
      </c>
      <c r="E22" s="72">
        <v>69.958368</v>
      </c>
      <c r="F22" s="73">
        <v>0</v>
      </c>
      <c r="G22" s="71">
        <v>0</v>
      </c>
      <c r="H22" s="72">
        <v>0</v>
      </c>
      <c r="I22" s="73">
        <v>0</v>
      </c>
      <c r="J22" s="71">
        <v>0</v>
      </c>
      <c r="K22" s="71">
        <v>0</v>
      </c>
      <c r="L22" s="71">
        <v>0</v>
      </c>
      <c r="M22" s="72">
        <v>0</v>
      </c>
    </row>
    <row r="23" spans="1:13" ht="19.5" customHeight="1">
      <c r="A23" s="70" t="s">
        <v>88</v>
      </c>
      <c r="B23" s="70" t="s">
        <v>89</v>
      </c>
      <c r="C23" s="71">
        <v>69.958368</v>
      </c>
      <c r="D23" s="71">
        <v>0</v>
      </c>
      <c r="E23" s="72">
        <v>69.958368</v>
      </c>
      <c r="F23" s="73">
        <v>0</v>
      </c>
      <c r="G23" s="71">
        <v>0</v>
      </c>
      <c r="H23" s="72">
        <v>0</v>
      </c>
      <c r="I23" s="73">
        <v>0</v>
      </c>
      <c r="J23" s="71">
        <v>0</v>
      </c>
      <c r="K23" s="71">
        <v>0</v>
      </c>
      <c r="L23" s="71">
        <v>0</v>
      </c>
      <c r="M23" s="72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C15" sqref="C15"/>
    </sheetView>
  </sheetViews>
  <sheetFormatPr defaultColWidth="9.16015625" defaultRowHeight="11.25"/>
  <cols>
    <col min="1" max="1" width="21.83203125" style="24" customWidth="1"/>
    <col min="2" max="2" width="51.33203125" style="24" customWidth="1"/>
    <col min="3" max="3" width="18.33203125" style="24" customWidth="1"/>
    <col min="4" max="5" width="17.16015625" style="24" customWidth="1"/>
    <col min="6" max="16384" width="9" style="24" customWidth="1"/>
  </cols>
  <sheetData>
    <row r="1" ht="17.25" customHeight="1">
      <c r="A1" s="56" t="s">
        <v>183</v>
      </c>
    </row>
    <row r="2" spans="1:5" ht="21" customHeight="1">
      <c r="A2" s="57" t="s">
        <v>184</v>
      </c>
      <c r="B2" s="57"/>
      <c r="C2" s="57"/>
      <c r="D2" s="57"/>
      <c r="E2" s="57"/>
    </row>
    <row r="3" spans="1:5" ht="16.5" customHeight="1">
      <c r="A3" s="44" t="s">
        <v>2</v>
      </c>
      <c r="B3" s="44"/>
      <c r="C3" s="44"/>
      <c r="D3" s="44"/>
      <c r="E3" s="45" t="s">
        <v>3</v>
      </c>
    </row>
    <row r="4" spans="1:5" ht="27" customHeight="1">
      <c r="A4" s="58" t="s">
        <v>51</v>
      </c>
      <c r="B4" s="58"/>
      <c r="C4" s="59" t="s">
        <v>8</v>
      </c>
      <c r="D4" s="59" t="s">
        <v>54</v>
      </c>
      <c r="E4" s="59" t="s">
        <v>55</v>
      </c>
    </row>
    <row r="5" spans="1:5" ht="27" customHeight="1">
      <c r="A5" s="60" t="s">
        <v>52</v>
      </c>
      <c r="B5" s="60" t="s">
        <v>53</v>
      </c>
      <c r="C5" s="61"/>
      <c r="D5" s="61"/>
      <c r="E5" s="61"/>
    </row>
    <row r="6" spans="1:5" ht="19.5" customHeight="1">
      <c r="A6" s="62"/>
      <c r="B6" s="62" t="s">
        <v>8</v>
      </c>
      <c r="C6" s="63">
        <v>3501.000739</v>
      </c>
      <c r="D6" s="63">
        <v>945.0007389999998</v>
      </c>
      <c r="E6" s="64">
        <v>2556</v>
      </c>
    </row>
    <row r="7" spans="1:5" ht="19.5" customHeight="1">
      <c r="A7" s="62" t="s">
        <v>56</v>
      </c>
      <c r="B7" s="62" t="s">
        <v>57</v>
      </c>
      <c r="C7" s="63">
        <v>3250.267437</v>
      </c>
      <c r="D7" s="63">
        <v>694.267437</v>
      </c>
      <c r="E7" s="64">
        <v>2556</v>
      </c>
    </row>
    <row r="8" spans="1:5" ht="19.5" customHeight="1">
      <c r="A8" s="62" t="s">
        <v>58</v>
      </c>
      <c r="B8" s="62" t="s">
        <v>59</v>
      </c>
      <c r="C8" s="63">
        <v>3250.267437</v>
      </c>
      <c r="D8" s="63">
        <v>694.267437</v>
      </c>
      <c r="E8" s="64">
        <v>2556</v>
      </c>
    </row>
    <row r="9" spans="1:5" ht="19.5" customHeight="1">
      <c r="A9" s="62" t="s">
        <v>60</v>
      </c>
      <c r="B9" s="62" t="s">
        <v>61</v>
      </c>
      <c r="C9" s="63">
        <v>694.267437</v>
      </c>
      <c r="D9" s="63">
        <v>694.267437</v>
      </c>
      <c r="E9" s="64">
        <v>0</v>
      </c>
    </row>
    <row r="10" spans="1:7" ht="19.5" customHeight="1">
      <c r="A10" s="62" t="s">
        <v>62</v>
      </c>
      <c r="B10" s="62" t="s">
        <v>63</v>
      </c>
      <c r="C10" s="63">
        <v>273</v>
      </c>
      <c r="D10" s="63">
        <v>0</v>
      </c>
      <c r="E10" s="64">
        <v>273</v>
      </c>
      <c r="F10" s="40"/>
      <c r="G10" s="40"/>
    </row>
    <row r="11" spans="1:6" ht="19.5" customHeight="1">
      <c r="A11" s="62" t="s">
        <v>64</v>
      </c>
      <c r="B11" s="62" t="s">
        <v>65</v>
      </c>
      <c r="C11" s="63">
        <v>2283</v>
      </c>
      <c r="D11" s="63">
        <v>0</v>
      </c>
      <c r="E11" s="64">
        <v>2283</v>
      </c>
      <c r="F11" s="40"/>
    </row>
    <row r="12" spans="1:5" ht="19.5" customHeight="1">
      <c r="A12" s="62" t="s">
        <v>66</v>
      </c>
      <c r="B12" s="62" t="s">
        <v>67</v>
      </c>
      <c r="C12" s="63">
        <v>125.391226</v>
      </c>
      <c r="D12" s="63">
        <v>125.391226</v>
      </c>
      <c r="E12" s="64">
        <v>0</v>
      </c>
    </row>
    <row r="13" spans="1:5" ht="19.5" customHeight="1">
      <c r="A13" s="62" t="s">
        <v>68</v>
      </c>
      <c r="B13" s="62" t="s">
        <v>69</v>
      </c>
      <c r="C13" s="63">
        <v>119.919226</v>
      </c>
      <c r="D13" s="63">
        <v>119.919226</v>
      </c>
      <c r="E13" s="64">
        <v>0</v>
      </c>
    </row>
    <row r="14" spans="1:5" ht="19.5" customHeight="1">
      <c r="A14" s="62" t="s">
        <v>70</v>
      </c>
      <c r="B14" s="62" t="s">
        <v>71</v>
      </c>
      <c r="C14" s="63">
        <v>0.99</v>
      </c>
      <c r="D14" s="63">
        <v>0.99</v>
      </c>
      <c r="E14" s="64">
        <v>0</v>
      </c>
    </row>
    <row r="15" spans="1:5" ht="19.5" customHeight="1">
      <c r="A15" s="62" t="s">
        <v>72</v>
      </c>
      <c r="B15" s="62" t="s">
        <v>73</v>
      </c>
      <c r="C15" s="63">
        <v>118.929226</v>
      </c>
      <c r="D15" s="63">
        <v>118.929226</v>
      </c>
      <c r="E15" s="64">
        <v>0</v>
      </c>
    </row>
    <row r="16" spans="1:5" ht="19.5" customHeight="1">
      <c r="A16" s="62" t="s">
        <v>74</v>
      </c>
      <c r="B16" s="62" t="s">
        <v>75</v>
      </c>
      <c r="C16" s="63">
        <v>5.472</v>
      </c>
      <c r="D16" s="63">
        <v>5.472</v>
      </c>
      <c r="E16" s="64">
        <v>0</v>
      </c>
    </row>
    <row r="17" spans="1:5" ht="19.5" customHeight="1">
      <c r="A17" s="62" t="s">
        <v>76</v>
      </c>
      <c r="B17" s="62" t="s">
        <v>77</v>
      </c>
      <c r="C17" s="63">
        <v>5.472</v>
      </c>
      <c r="D17" s="63">
        <v>5.472</v>
      </c>
      <c r="E17" s="64">
        <v>0</v>
      </c>
    </row>
    <row r="18" spans="1:5" ht="19.5" customHeight="1">
      <c r="A18" s="62" t="s">
        <v>78</v>
      </c>
      <c r="B18" s="62" t="s">
        <v>79</v>
      </c>
      <c r="C18" s="63">
        <v>55.383708</v>
      </c>
      <c r="D18" s="63">
        <v>55.383708</v>
      </c>
      <c r="E18" s="64">
        <v>0</v>
      </c>
    </row>
    <row r="19" spans="1:5" ht="19.5" customHeight="1">
      <c r="A19" s="62" t="s">
        <v>80</v>
      </c>
      <c r="B19" s="62" t="s">
        <v>81</v>
      </c>
      <c r="C19" s="63">
        <v>55.383708</v>
      </c>
      <c r="D19" s="63">
        <v>55.383708</v>
      </c>
      <c r="E19" s="64">
        <v>0</v>
      </c>
    </row>
    <row r="20" spans="1:5" ht="19.5" customHeight="1">
      <c r="A20" s="62" t="s">
        <v>82</v>
      </c>
      <c r="B20" s="62" t="s">
        <v>83</v>
      </c>
      <c r="C20" s="63">
        <v>55.383708</v>
      </c>
      <c r="D20" s="63">
        <v>55.383708</v>
      </c>
      <c r="E20" s="64">
        <v>0</v>
      </c>
    </row>
    <row r="21" spans="1:5" ht="19.5" customHeight="1">
      <c r="A21" s="62" t="s">
        <v>84</v>
      </c>
      <c r="B21" s="62" t="s">
        <v>85</v>
      </c>
      <c r="C21" s="63">
        <v>69.958368</v>
      </c>
      <c r="D21" s="63">
        <v>69.958368</v>
      </c>
      <c r="E21" s="64">
        <v>0</v>
      </c>
    </row>
    <row r="22" spans="1:5" ht="19.5" customHeight="1">
      <c r="A22" s="62" t="s">
        <v>86</v>
      </c>
      <c r="B22" s="62" t="s">
        <v>87</v>
      </c>
      <c r="C22" s="63">
        <v>69.958368</v>
      </c>
      <c r="D22" s="63">
        <v>69.958368</v>
      </c>
      <c r="E22" s="64">
        <v>0</v>
      </c>
    </row>
    <row r="23" spans="1:5" ht="19.5" customHeight="1">
      <c r="A23" s="62" t="s">
        <v>88</v>
      </c>
      <c r="B23" s="62" t="s">
        <v>89</v>
      </c>
      <c r="C23" s="63">
        <v>69.958368</v>
      </c>
      <c r="D23" s="63">
        <v>69.958368</v>
      </c>
      <c r="E23" s="64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J8" sqref="J8"/>
    </sheetView>
  </sheetViews>
  <sheetFormatPr defaultColWidth="9.16015625" defaultRowHeight="11.25"/>
  <cols>
    <col min="1" max="1" width="44.66015625" style="24" customWidth="1"/>
    <col min="2" max="2" width="44" style="24" customWidth="1"/>
    <col min="3" max="16384" width="9" style="24" customWidth="1"/>
  </cols>
  <sheetData>
    <row r="1" ht="17.25" customHeight="1">
      <c r="A1" s="42" t="s">
        <v>185</v>
      </c>
    </row>
    <row r="2" spans="1:2" ht="22.5">
      <c r="A2" s="43" t="s">
        <v>186</v>
      </c>
      <c r="B2" s="43"/>
    </row>
    <row r="3" spans="1:2" ht="24" customHeight="1">
      <c r="A3" s="44" t="s">
        <v>2</v>
      </c>
      <c r="B3" s="45" t="s">
        <v>3</v>
      </c>
    </row>
    <row r="4" spans="1:2" ht="45" customHeight="1">
      <c r="A4" s="46" t="s">
        <v>6</v>
      </c>
      <c r="B4" s="47" t="s">
        <v>7</v>
      </c>
    </row>
    <row r="5" spans="1:2" ht="34.5" customHeight="1">
      <c r="A5" s="48" t="s">
        <v>8</v>
      </c>
      <c r="B5" s="49">
        <f>B6+B7+B8</f>
        <v>128</v>
      </c>
    </row>
    <row r="6" spans="1:2" ht="34.5" customHeight="1">
      <c r="A6" s="50" t="s">
        <v>187</v>
      </c>
      <c r="B6" s="51">
        <v>0</v>
      </c>
    </row>
    <row r="7" spans="1:4" ht="34.5" customHeight="1">
      <c r="A7" s="50" t="s">
        <v>188</v>
      </c>
      <c r="B7" s="52">
        <v>8</v>
      </c>
      <c r="C7" s="40"/>
      <c r="D7" s="40"/>
    </row>
    <row r="8" spans="1:4" ht="34.5" customHeight="1">
      <c r="A8" s="50" t="s">
        <v>189</v>
      </c>
      <c r="B8" s="53">
        <v>120</v>
      </c>
      <c r="C8" s="40"/>
      <c r="D8" s="40"/>
    </row>
    <row r="9" spans="1:6" ht="34.5" customHeight="1">
      <c r="A9" s="54" t="s">
        <v>190</v>
      </c>
      <c r="B9" s="51">
        <v>90</v>
      </c>
      <c r="F9" s="40"/>
    </row>
    <row r="10" spans="1:7" ht="34.5" customHeight="1">
      <c r="A10" s="54" t="s">
        <v>191</v>
      </c>
      <c r="B10" s="52">
        <v>30</v>
      </c>
      <c r="C10" s="40"/>
      <c r="D10" s="40"/>
      <c r="E10" s="40"/>
      <c r="F10" s="40"/>
      <c r="G10" s="40"/>
    </row>
    <row r="11" spans="1:4" ht="12.75" customHeight="1">
      <c r="A11" s="55"/>
      <c r="B11" s="40"/>
      <c r="C11" s="40"/>
      <c r="D11" s="40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F3" sqref="F3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24" t="s">
        <v>123</v>
      </c>
      <c r="B1" s="24"/>
      <c r="C1" s="24"/>
      <c r="D1" s="24"/>
      <c r="E1" s="24"/>
      <c r="F1" s="24"/>
      <c r="G1" s="24"/>
    </row>
    <row r="2" spans="1:7" ht="21" customHeight="1">
      <c r="A2" s="25" t="s">
        <v>192</v>
      </c>
      <c r="B2" s="26"/>
      <c r="C2" s="26"/>
      <c r="D2" s="26"/>
      <c r="E2" s="26"/>
      <c r="F2" s="26"/>
      <c r="G2" s="24"/>
    </row>
    <row r="3" spans="1:7" ht="18.75" customHeight="1">
      <c r="A3" s="27" t="s">
        <v>125</v>
      </c>
      <c r="B3" s="28"/>
      <c r="C3" s="28"/>
      <c r="E3" s="28"/>
      <c r="F3" s="29" t="s">
        <v>3</v>
      </c>
      <c r="G3" s="24"/>
    </row>
    <row r="4" spans="1:7" ht="20.25" customHeight="1">
      <c r="A4" s="30" t="s">
        <v>52</v>
      </c>
      <c r="B4" s="31" t="s">
        <v>53</v>
      </c>
      <c r="C4" s="32" t="s">
        <v>193</v>
      </c>
      <c r="D4" s="32" t="s">
        <v>194</v>
      </c>
      <c r="E4" s="32"/>
      <c r="F4" s="32"/>
      <c r="G4" s="24"/>
    </row>
    <row r="5" spans="1:7" ht="18" customHeight="1">
      <c r="A5" s="33"/>
      <c r="B5" s="34"/>
      <c r="C5" s="35"/>
      <c r="D5" s="35" t="s">
        <v>8</v>
      </c>
      <c r="E5" s="35" t="s">
        <v>54</v>
      </c>
      <c r="F5" s="35" t="s">
        <v>55</v>
      </c>
      <c r="G5" s="24"/>
    </row>
    <row r="6" spans="1:7" ht="20.25" customHeight="1">
      <c r="A6" s="36"/>
      <c r="B6" s="37"/>
      <c r="C6" s="38"/>
      <c r="D6" s="38"/>
      <c r="E6" s="38"/>
      <c r="F6" s="39"/>
      <c r="G6" s="24"/>
    </row>
    <row r="7" spans="1:7" ht="20.25" customHeight="1">
      <c r="A7" s="40"/>
      <c r="B7" s="40"/>
      <c r="C7" s="40"/>
      <c r="D7" s="40"/>
      <c r="E7" s="41"/>
      <c r="F7" s="40"/>
      <c r="G7" s="24"/>
    </row>
    <row r="8" spans="1:7" ht="20.25" customHeight="1">
      <c r="A8" s="41"/>
      <c r="B8" s="41"/>
      <c r="D8" s="41"/>
      <c r="E8" s="41"/>
      <c r="F8" s="41"/>
      <c r="G8" s="24"/>
    </row>
    <row r="9" spans="1:7" ht="20.25" customHeight="1">
      <c r="A9" s="41"/>
      <c r="B9" s="41"/>
      <c r="D9" s="41"/>
      <c r="E9" s="41"/>
      <c r="F9" s="41"/>
      <c r="G9" s="24"/>
    </row>
    <row r="10" spans="2:7" ht="20.25" customHeight="1">
      <c r="B10" s="41"/>
      <c r="C10" s="41"/>
      <c r="D10" s="41"/>
      <c r="E10" s="41"/>
      <c r="G10" s="24"/>
    </row>
    <row r="11" spans="2:7" ht="20.25" customHeight="1">
      <c r="B11" s="41"/>
      <c r="C11" s="41"/>
      <c r="D11" s="41"/>
      <c r="E11" s="41"/>
      <c r="G11" s="24"/>
    </row>
    <row r="12" spans="2:7" ht="20.25" customHeight="1">
      <c r="B12" s="41"/>
      <c r="G12" s="24"/>
    </row>
    <row r="13" spans="2:7" ht="20.25" customHeight="1">
      <c r="B13" s="41"/>
      <c r="G13" s="24"/>
    </row>
    <row r="14" spans="2:7" ht="20.25" customHeight="1">
      <c r="B14" s="41"/>
      <c r="C14" s="41"/>
      <c r="G14" s="24"/>
    </row>
    <row r="15" ht="20.25" customHeight="1">
      <c r="G15" s="24"/>
    </row>
    <row r="16" ht="20.25" customHeight="1">
      <c r="G16" s="24"/>
    </row>
    <row r="17" ht="20.25" customHeight="1">
      <c r="G17" s="24"/>
    </row>
    <row r="18" ht="20.25" customHeight="1">
      <c r="G18" s="24"/>
    </row>
    <row r="19" ht="39.75" customHeight="1">
      <c r="G19" s="24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2019-01-18T08:15:48Z</dcterms:created>
  <dcterms:modified xsi:type="dcterms:W3CDTF">2019-01-24T09:10:50Z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