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6" activeTab="9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国有资本经营预算支出预算表" sheetId="5" r:id="rId5"/>
    <sheet name="表六、部门收支预算总表" sheetId="6" r:id="rId6"/>
    <sheet name="表七、部门收入预算总表" sheetId="7" r:id="rId7"/>
    <sheet name="表八、部门支出预算总表" sheetId="8" r:id="rId8"/>
    <sheet name="表九、部门政府采购支出表" sheetId="9" r:id="rId9"/>
    <sheet name="表十、部门政府购买服务支出表" sheetId="10" r:id="rId10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6">#N/A</definedName>
    <definedName name="_xlnm.Print_Area" localSheetId="7">#N/A</definedName>
    <definedName name="_xlnm.Print_Area" localSheetId="0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<sst xmlns="http://schemas.openxmlformats.org/spreadsheetml/2006/main" count="332" uniqueCount="205">
  <si>
    <t>附表1</t>
  </si>
  <si>
    <t>2019年部门财政拨款收支预算总表</t>
  </si>
  <si>
    <t>部门：凤台县残联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</si>
  <si>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</si>
  <si>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</si>
  <si>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</si>
  <si>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</si>
  <si>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</si>
  <si>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</si>
  <si>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</si>
  <si>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</si>
  <si>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</si>
  <si>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</si>
  <si>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</si>
  <si>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（一）一般公共服?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</si>
  <si>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</si>
  <si>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</si>
  <si>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</si>
  <si>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</si>
  <si>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</si>
  <si>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</si>
  <si>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</si>
  <si>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</si>
  <si>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（六）科学技?</t>
  </si>
  <si>
    <t>（二）政府性基金预算拨款</t>
  </si>
  <si>
    <t>（七）文化体育与?媒</t>
  </si>
  <si>
    <t>（八）社会保障和就?</t>
  </si>
  <si>
    <t>（九）社会保?基金支出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</si>
  <si>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</si>
  <si>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</si>
  <si>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</si>
  <si>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</si>
  <si>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</si>
  <si>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</si>
  <si>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</si>
  <si>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</si>
  <si>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</si>
  <si>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</si>
  <si>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</si>
  <si>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</si>
  <si>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</si>
  <si>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（二十三）?移性支出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</si>
  <si>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</si>
  <si>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</si>
  <si>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</si>
  <si>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</si>
  <si>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</si>
  <si>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</si>
  <si>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</si>
  <si>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</si>
  <si>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2019年部门一般公共预算支出预算表</t>
  </si>
  <si>
    <t>功能分类科目</t>
  </si>
  <si>
    <t>科目编码</t>
  </si>
  <si>
    <t>科目名称</t>
  </si>
  <si>
    <t>基本支出</t>
  </si>
  <si>
    <t>项目支出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</si>
  <si>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</si>
  <si>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</si>
  <si>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</si>
  <si>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</si>
  <si>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</si>
  <si>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</si>
  <si>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</si>
  <si>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</si>
  <si>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20811</t>
  </si>
  <si>
    <t xml:space="preserve">  残疾人事业</t>
  </si>
  <si>
    <t xml:space="preserve">    2081101</t>
  </si>
  <si>
    <t xml:space="preserve">    行政运行（残疾人事业）</t>
  </si>
  <si>
    <t xml:space="preserve">    2081103</t>
  </si>
  <si>
    <t xml:space="preserve">    机关服务（残疾人事业）</t>
  </si>
  <si>
    <t xml:space="preserve">    2081104</t>
  </si>
  <si>
    <t xml:space="preserve">    残疾人康复</t>
  </si>
  <si>
    <t xml:space="preserve">    2081105</t>
  </si>
  <si>
    <t xml:space="preserve">    残疾人就业和扶贫</t>
  </si>
  <si>
    <t xml:space="preserve">    2081199</t>
  </si>
  <si>
    <t xml:space="preserve">    其他残疾人事业支出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</si>
  <si>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</si>
  <si>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</si>
  <si>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</si>
  <si>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</si>
  <si>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</si>
  <si>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</si>
  <si>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</si>
  <si>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</si>
  <si>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</si>
  <si>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</si>
  <si>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</si>
  <si>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</si>
  <si>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</si>
  <si>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</si>
  <si>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</si>
  <si>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2019年部门一般公共预算基本支出预算表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</si>
  <si>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</si>
  <si>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</si>
  <si>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</si>
  <si>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</si>
  <si>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</si>
  <si>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</si>
  <si>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</si>
  <si>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</si>
  <si>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</si>
  <si>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</si>
  <si>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</si>
  <si>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</si>
  <si>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</si>
  <si>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</si>
  <si>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</si>
  <si>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</si>
  <si>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</si>
  <si>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</si>
  <si>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</si>
  <si>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</si>
  <si>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</si>
  <si>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</si>
  <si>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</si>
  <si>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</si>
  <si>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</si>
  <si>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</si>
  <si>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</si>
  <si>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</si>
  <si>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</si>
  <si>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</si>
  <si>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</si>
  <si>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</si>
  <si>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</si>
  <si>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</si>
  <si>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</si>
  <si>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>附表4</t>
  </si>
  <si>
    <t>2019年部门政府性基金预算收支预算表</t>
  </si>
  <si>
    <t/>
  </si>
  <si>
    <t>本年政府性基金财政拨款收入</t>
  </si>
  <si>
    <t>本年政府性基金财政拨款支出</t>
  </si>
  <si>
    <t>附表5</t>
  </si>
  <si>
    <t>2019年部门国有资本经营预算收支预算表</t>
  </si>
  <si>
    <t>本年国有资本经营收入</t>
  </si>
  <si>
    <t>本年国有资本经营支出</t>
  </si>
  <si>
    <t>附表6</t>
  </si>
  <si>
    <t>2019年部门收支预算总表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</si>
  <si>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</si>
  <si>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</si>
  <si>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</si>
  <si>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</si>
  <si>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</si>
  <si>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</si>
  <si>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</si>
  <si>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</si>
  <si>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</si>
  <si>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</si>
  <si>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</si>
  <si>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</si>
  <si>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</si>
  <si>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</si>
  <si>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</si>
  <si>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</si>
  <si>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</si>
  <si>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</si>
  <si>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</si>
  <si>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</si>
  <si>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</si>
  <si>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</si>
  <si>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</si>
  <si>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</si>
  <si>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</si>
  <si>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</si>
  <si>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</si>
  <si>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</si>
  <si>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</si>
  <si>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</si>
  <si>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</si>
  <si>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</si>
  <si>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</si>
  <si>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</si>
  <si>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</si>
  <si>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</si>
  <si>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</si>
  <si>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</si>
  <si>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</si>
  <si>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</si>
  <si>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附表7</t>
  </si>
  <si>
    <t>2019年部门收入预算总表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</si>
  <si>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</si>
  <si>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</si>
  <si>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</si>
  <si>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</si>
  <si>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</si>
  <si>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</si>
  <si>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</si>
  <si>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</si>
  <si>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</si>
  <si>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</si>
  <si>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</si>
  <si>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附表8</t>
  </si>
  <si>
    <t>2019年部门支出预算总表</t>
  </si>
  <si>
    <t>凤台县残疾人联合会2019年部门政府采购支出表</t>
  </si>
  <si>
    <t>支出项目/</t>
  </si>
  <si>
    <t>一般公共预算</t>
  </si>
  <si>
    <t>政府性基金预算</t>
  </si>
  <si>
    <t>财政专户管理非税收入</t>
  </si>
  <si>
    <t>/政府采购项目名称</t>
  </si>
  <si>
    <r>
      <t>凤台县</t>
    </r>
    <r>
      <rPr>
        <b/>
        <sz val="18"/>
        <color indexed="8"/>
        <rFont val="黑体"/>
        <family val="3"/>
      </rPr>
      <t>残疾人联合会2019年部门政府购买服务支出表</t>
    </r>
  </si>
  <si>
    <t>支出项目</t>
  </si>
  <si>
    <t>购买方式</t>
  </si>
  <si>
    <t>购买服务起止时间</t>
  </si>
  <si>
    <t>一般公共</t>
  </si>
  <si>
    <t>预算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</si>
</sst>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4"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medium"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34" fillId="2" borderId="0" applyNumberFormat="0" applyBorder="0" applyAlignment="0" applyProtection="0"/>
    <xf numFmtId="0" fontId="35" fillId="3" borderId="1" applyNumberFormat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0" fontId="12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1" borderId="2" applyNumberFormat="0" applyFont="0" applyAlignment="0" applyProtection="0"/>
    <xf numFmtId="0" fontId="37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3" borderId="0" applyNumberFormat="0" applyBorder="0" applyAlignment="0" applyProtection="0"/>
    <xf numFmtId="0" fontId="41" fillId="0" borderId="4" applyNumberFormat="0" applyFill="0" applyAlignment="0" applyProtection="0"/>
    <xf numFmtId="0" fontId="37" fillId="14" borderId="0" applyNumberFormat="0" applyBorder="0" applyAlignment="0" applyProtection="0"/>
    <xf numFmtId="0" fontId="47" fillId="15" borderId="5" applyNumberFormat="0" applyAlignment="0" applyProtection="0"/>
    <xf numFmtId="0" fontId="48" fillId="15" borderId="1" applyNumberFormat="0" applyAlignment="0" applyProtection="0"/>
    <xf numFmtId="0" fontId="49" fillId="16" borderId="6" applyNumberFormat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4" fillId="35" borderId="0" applyNumberFormat="0" applyBorder="0" applyAlignment="0" applyProtection="0"/>
    <xf numFmtId="0" fontId="37" fillId="36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6" xfId="0" applyBorder="1" applyAlignment="1">
      <alignment horizontal="righ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176" fontId="11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 applyProtection="1">
      <alignment horizontal="left" vertical="center" wrapText="1"/>
      <protection/>
    </xf>
    <xf numFmtId="4" fontId="7" fillId="0" borderId="22" xfId="0" applyNumberFormat="1" applyFont="1" applyFill="1" applyBorder="1" applyAlignment="1" applyProtection="1">
      <alignment horizontal="right" vertical="center" wrapText="1"/>
      <protection/>
    </xf>
    <xf numFmtId="4" fontId="7" fillId="0" borderId="2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49" fontId="9" fillId="0" borderId="22" xfId="0" applyNumberFormat="1" applyFont="1" applyFill="1" applyBorder="1" applyAlignment="1" applyProtection="1">
      <alignment horizontal="left" vertical="center" wrapText="1"/>
      <protection/>
    </xf>
    <xf numFmtId="4" fontId="9" fillId="0" borderId="22" xfId="0" applyNumberFormat="1" applyFont="1" applyFill="1" applyBorder="1" applyAlignment="1" applyProtection="1">
      <alignment horizontal="right" vertical="center" wrapText="1"/>
      <protection/>
    </xf>
    <xf numFmtId="4" fontId="9" fillId="0" borderId="20" xfId="0" applyNumberFormat="1" applyFont="1" applyFill="1" applyBorder="1" applyAlignment="1" applyProtection="1">
      <alignment horizontal="right" vertical="center" wrapText="1"/>
      <protection/>
    </xf>
    <xf numFmtId="4" fontId="9" fillId="0" borderId="24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7" fillId="0" borderId="22" xfId="0" applyFont="1" applyBorder="1" applyAlignment="1">
      <alignment vertical="center"/>
    </xf>
    <xf numFmtId="4" fontId="6" fillId="0" borderId="21" xfId="0" applyNumberFormat="1" applyFont="1" applyFill="1" applyBorder="1" applyAlignment="1" applyProtection="1">
      <alignment horizontal="right" vertical="center"/>
      <protection/>
    </xf>
    <xf numFmtId="0" fontId="12" fillId="0" borderId="24" xfId="0" applyFont="1" applyFill="1" applyBorder="1" applyAlignment="1">
      <alignment vertical="center"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176" fontId="7" fillId="0" borderId="22" xfId="0" applyNumberFormat="1" applyFont="1" applyFill="1" applyBorder="1" applyAlignment="1" applyProtection="1">
      <alignment vertical="center"/>
      <protection/>
    </xf>
    <xf numFmtId="4" fontId="6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20" xfId="0" applyNumberFormat="1" applyFont="1" applyFill="1" applyBorder="1" applyAlignment="1">
      <alignment vertical="center"/>
    </xf>
    <xf numFmtId="4" fontId="6" fillId="0" borderId="25" xfId="0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Fill="1" applyBorder="1" applyAlignment="1">
      <alignment vertical="center"/>
    </xf>
    <xf numFmtId="0" fontId="6" fillId="0" borderId="20" xfId="0" applyFont="1" applyBorder="1" applyAlignment="1">
      <alignment/>
    </xf>
    <xf numFmtId="4" fontId="6" fillId="0" borderId="26" xfId="0" applyNumberFormat="1" applyFont="1" applyFill="1" applyBorder="1" applyAlignment="1" applyProtection="1">
      <alignment horizontal="right" vertical="center"/>
      <protection/>
    </xf>
    <xf numFmtId="176" fontId="7" fillId="0" borderId="20" xfId="0" applyNumberFormat="1" applyFont="1" applyFill="1" applyBorder="1" applyAlignment="1" applyProtection="1">
      <alignment vertical="center"/>
      <protection/>
    </xf>
    <xf numFmtId="0" fontId="7" fillId="0" borderId="20" xfId="0" applyFont="1" applyBorder="1" applyAlignment="1">
      <alignment/>
    </xf>
    <xf numFmtId="4" fontId="7" fillId="0" borderId="22" xfId="0" applyNumberFormat="1" applyFont="1" applyFill="1" applyBorder="1" applyAlignment="1" applyProtection="1">
      <alignment vertical="center"/>
      <protection/>
    </xf>
    <xf numFmtId="4" fontId="6" fillId="0" borderId="20" xfId="0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/>
    </xf>
    <xf numFmtId="0" fontId="6" fillId="0" borderId="0" xfId="0" applyFont="1" applyAlignment="1">
      <alignment horizontal="center" vertical="center"/>
    </xf>
    <xf numFmtId="4" fontId="6" fillId="0" borderId="20" xfId="0" applyNumberFormat="1" applyFont="1" applyFill="1" applyBorder="1" applyAlignment="1" applyProtection="1">
      <alignment horizontal="right" vertical="center" wrapText="1"/>
      <protection/>
    </xf>
    <xf numFmtId="4" fontId="6" fillId="0" borderId="20" xfId="0" applyNumberFormat="1" applyFont="1" applyBorder="1" applyAlignment="1">
      <alignment horizontal="right" vertical="center"/>
    </xf>
    <xf numFmtId="4" fontId="7" fillId="0" borderId="20" xfId="0" applyNumberFormat="1" applyFont="1" applyFill="1" applyBorder="1" applyAlignment="1" applyProtection="1">
      <alignment horizontal="left" vertical="center" wrapText="1"/>
      <protection/>
    </xf>
    <xf numFmtId="4" fontId="6" fillId="0" borderId="26" xfId="0" applyNumberFormat="1" applyFont="1" applyFill="1" applyBorder="1" applyAlignment="1" applyProtection="1">
      <alignment horizontal="right" vertical="center" wrapText="1"/>
      <protection/>
    </xf>
    <xf numFmtId="4" fontId="7" fillId="0" borderId="20" xfId="0" applyNumberFormat="1" applyFont="1" applyFill="1" applyBorder="1" applyAlignment="1" applyProtection="1">
      <alignment vertical="center"/>
      <protection/>
    </xf>
    <xf numFmtId="4" fontId="6" fillId="0" borderId="25" xfId="0" applyNumberFormat="1" applyFont="1" applyFill="1" applyBorder="1" applyAlignment="1" applyProtection="1">
      <alignment horizontal="right" vertical="center" wrapText="1"/>
      <protection/>
    </xf>
    <xf numFmtId="4" fontId="7" fillId="0" borderId="21" xfId="0" applyNumberFormat="1" applyFont="1" applyFill="1" applyBorder="1" applyAlignment="1" applyProtection="1">
      <alignment vertical="center"/>
      <protection/>
    </xf>
    <xf numFmtId="4" fontId="6" fillId="0" borderId="26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/>
    </xf>
    <xf numFmtId="176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left" vertical="center"/>
    </xf>
    <xf numFmtId="0" fontId="11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8" xfId="0" applyFont="1" applyBorder="1" applyAlignment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22" xfId="0" applyNumberFormat="1" applyFont="1" applyFill="1" applyBorder="1" applyAlignment="1" applyProtection="1">
      <alignment vertical="center"/>
      <protection/>
    </xf>
    <xf numFmtId="49" fontId="9" fillId="0" borderId="22" xfId="0" applyNumberFormat="1" applyFont="1" applyFill="1" applyBorder="1" applyAlignment="1" applyProtection="1">
      <alignment horizontal="right" vertical="center" wrapText="1"/>
      <protection/>
    </xf>
    <xf numFmtId="49" fontId="9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9" fontId="9" fillId="0" borderId="20" xfId="0" applyNumberFormat="1" applyFont="1" applyFill="1" applyBorder="1" applyAlignment="1" applyProtection="1">
      <alignment horizontal="left" vertical="center"/>
      <protection/>
    </xf>
    <xf numFmtId="4" fontId="9" fillId="0" borderId="20" xfId="0" applyNumberFormat="1" applyFont="1" applyFill="1" applyBorder="1" applyAlignment="1" applyProtection="1">
      <alignment horizontal="right" vertical="center"/>
      <protection/>
    </xf>
    <xf numFmtId="4" fontId="9" fillId="0" borderId="24" xfId="0" applyNumberFormat="1" applyFont="1" applyFill="1" applyBorder="1" applyAlignment="1" applyProtection="1">
      <alignment horizontal="right" vertical="center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4" fontId="1" fillId="0" borderId="20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 applyProtection="1">
      <alignment horizontal="right" vertical="center"/>
      <protection/>
    </xf>
    <xf numFmtId="0" fontId="12" fillId="0" borderId="20" xfId="0" applyFont="1" applyFill="1" applyBorder="1" applyAlignment="1">
      <alignment vertical="center"/>
    </xf>
    <xf numFmtId="4" fontId="1" fillId="0" borderId="22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28" xfId="0" applyNumberFormat="1" applyFont="1" applyFill="1" applyBorder="1" applyAlignment="1" applyProtection="1">
      <alignment horizontal="right" vertical="center" wrapText="1"/>
      <protection/>
    </xf>
    <xf numFmtId="0" fontId="7" fillId="0" borderId="22" xfId="0" applyFont="1" applyBorder="1" applyAlignment="1">
      <alignment/>
    </xf>
    <xf numFmtId="0" fontId="12" fillId="0" borderId="27" xfId="0" applyFont="1" applyFill="1" applyBorder="1" applyAlignment="1">
      <alignment vertical="center"/>
    </xf>
    <xf numFmtId="4" fontId="1" fillId="0" borderId="26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27" xfId="0" applyNumberFormat="1" applyFont="1" applyFill="1" applyBorder="1" applyAlignment="1" applyProtection="1">
      <alignment horizontal="right" vertical="center" wrapText="1"/>
      <protection/>
    </xf>
    <xf numFmtId="4" fontId="1" fillId="0" borderId="26" xfId="0" applyNumberFormat="1" applyFont="1" applyFill="1" applyBorder="1" applyAlignment="1" applyProtection="1">
      <alignment horizontal="right" vertical="center" wrapText="1"/>
      <protection/>
    </xf>
    <xf numFmtId="4" fontId="1" fillId="0" borderId="31" xfId="0" applyNumberFormat="1" applyFont="1" applyFill="1" applyBorder="1" applyAlignment="1" applyProtection="1">
      <alignment horizontal="right" vertical="center" wrapText="1"/>
      <protection/>
    </xf>
    <xf numFmtId="4" fontId="1" fillId="0" borderId="25" xfId="0" applyNumberFormat="1" applyFont="1" applyFill="1" applyBorder="1" applyAlignment="1" applyProtection="1">
      <alignment horizontal="right" vertical="center" wrapText="1"/>
      <protection/>
    </xf>
    <xf numFmtId="4" fontId="1" fillId="0" borderId="32" xfId="0" applyNumberFormat="1" applyFont="1" applyFill="1" applyBorder="1" applyAlignment="1" applyProtection="1">
      <alignment horizontal="right" vertical="center" wrapText="1"/>
      <protection/>
    </xf>
    <xf numFmtId="4" fontId="1" fillId="0" borderId="22" xfId="0" applyNumberFormat="1" applyFont="1" applyFill="1" applyBorder="1" applyAlignment="1" applyProtection="1">
      <alignment horizontal="right" vertical="center" wrapText="1"/>
      <protection/>
    </xf>
    <xf numFmtId="4" fontId="1" fillId="0" borderId="22" xfId="0" applyNumberFormat="1" applyFont="1" applyBorder="1" applyAlignment="1">
      <alignment/>
    </xf>
    <xf numFmtId="4" fontId="6" fillId="0" borderId="22" xfId="0" applyNumberFormat="1" applyFont="1" applyFill="1" applyBorder="1" applyAlignment="1" applyProtection="1">
      <alignment vertical="center"/>
      <protection/>
    </xf>
    <xf numFmtId="4" fontId="1" fillId="0" borderId="31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horizontal="right" vertical="center"/>
    </xf>
    <xf numFmtId="4" fontId="1" fillId="0" borderId="26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9">
      <selection activeCell="A1" sqref="A1"/>
    </sheetView>
  </sheetViews>
  <sheetFormatPr defaultColWidth="6.83203125" defaultRowHeight="11.25"/>
  <cols>
    <col min="1" max="1" width="33.66015625" style="22" customWidth="1"/>
    <col min="2" max="2" width="26.83203125" style="22" customWidth="1"/>
    <col min="3" max="3" width="41" style="22" customWidth="1"/>
    <col min="4" max="4" width="15.66015625" style="22" customWidth="1"/>
    <col min="5" max="5" width="17.66015625" style="22" customWidth="1"/>
    <col min="6" max="6" width="17.5" style="22" customWidth="1"/>
    <col min="7" max="161" width="5" style="22" customWidth="1"/>
    <col min="162" max="16384" width="5.16015625" style="22" customWidth="1"/>
  </cols>
  <sheetData>
    <row r="1" ht="17.25" customHeight="1">
      <c r="A1" s="23" t="s">
        <v>0</v>
      </c>
    </row>
    <row r="2" spans="1:253" s="48" customFormat="1" ht="26.25" customHeight="1">
      <c r="A2" s="24" t="s">
        <v>1</v>
      </c>
      <c r="B2" s="24"/>
      <c r="C2" s="24"/>
      <c r="D2" s="24"/>
      <c r="E2" s="24"/>
      <c r="F2" s="24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</row>
    <row r="3" spans="1:253" s="48" customFormat="1" ht="18.75" customHeight="1">
      <c r="A3" s="52" t="s">
        <v>2</v>
      </c>
      <c r="B3" s="52"/>
      <c r="C3" s="51"/>
      <c r="D3" s="51"/>
      <c r="E3" s="22"/>
      <c r="F3" s="53" t="s">
        <v>3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</row>
    <row r="4" spans="1:253" s="48" customFormat="1" ht="18" customHeight="1">
      <c r="A4" s="54" t="s">
        <v>4</v>
      </c>
      <c r="B4" s="54"/>
      <c r="C4" s="54" t="s">
        <v>5</v>
      </c>
      <c r="D4" s="54"/>
      <c r="E4" s="54"/>
      <c r="F4" s="54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</row>
    <row r="5" spans="1:253" s="48" customFormat="1" ht="33" customHeight="1">
      <c r="A5" s="54" t="s">
        <v>6</v>
      </c>
      <c r="B5" s="54" t="s">
        <v>7</v>
      </c>
      <c r="C5" s="54" t="s">
        <v>6</v>
      </c>
      <c r="D5" s="54" t="s">
        <v>8</v>
      </c>
      <c r="E5" s="115" t="s">
        <v>9</v>
      </c>
      <c r="F5" s="115" t="s">
        <v>10</v>
      </c>
      <c r="G5" s="56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</row>
    <row r="6" spans="1:253" s="48" customFormat="1" ht="19.5" customHeight="1">
      <c r="A6" s="69" t="s">
        <v>11</v>
      </c>
      <c r="B6" s="108"/>
      <c r="C6" s="63" t="s">
        <v>12</v>
      </c>
      <c r="D6" s="116">
        <f>SUM(D7:D32)</f>
        <v>362.301156</v>
      </c>
      <c r="E6" s="117">
        <f>SUM(E7:E32)</f>
        <v>362.301156</v>
      </c>
      <c r="F6" s="117">
        <f>SUM(F7:F32)</f>
        <v>0</v>
      </c>
      <c r="G6" s="56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</row>
    <row r="7" spans="1:253" s="48" customFormat="1" ht="19.5" customHeight="1">
      <c r="A7" s="69" t="s">
        <v>13</v>
      </c>
      <c r="B7" s="108"/>
      <c r="C7" s="118" t="s">
        <v>14</v>
      </c>
      <c r="D7" s="119">
        <f aca="true" t="shared" si="0" ref="D7:D32">E7+F7</f>
        <v>0</v>
      </c>
      <c r="E7" s="120">
        <v>0</v>
      </c>
      <c r="F7" s="121">
        <v>0</v>
      </c>
      <c r="G7" s="56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</row>
    <row r="8" spans="1:253" s="48" customFormat="1" ht="19.5" customHeight="1">
      <c r="A8" s="66"/>
      <c r="B8" s="108"/>
      <c r="C8" s="118" t="s">
        <v>15</v>
      </c>
      <c r="D8" s="119">
        <f t="shared" si="0"/>
        <v>0</v>
      </c>
      <c r="E8" s="120">
        <v>0</v>
      </c>
      <c r="F8" s="121">
        <v>0</v>
      </c>
      <c r="G8" s="56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</row>
    <row r="9" spans="1:253" s="48" customFormat="1" ht="19.5" customHeight="1">
      <c r="A9" s="68" t="s">
        <v>16</v>
      </c>
      <c r="B9" s="108">
        <f>B10+B13</f>
        <v>362.3</v>
      </c>
      <c r="C9" s="118" t="s">
        <v>17</v>
      </c>
      <c r="D9" s="119">
        <f t="shared" si="0"/>
        <v>0</v>
      </c>
      <c r="E9" s="120">
        <v>0</v>
      </c>
      <c r="F9" s="121">
        <v>0</v>
      </c>
      <c r="G9" s="56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</row>
    <row r="10" spans="1:253" s="48" customFormat="1" ht="19.5" customHeight="1">
      <c r="A10" s="69" t="s">
        <v>18</v>
      </c>
      <c r="B10" s="117">
        <f>B11+B12</f>
        <v>362.3</v>
      </c>
      <c r="C10" s="118" t="s">
        <v>19</v>
      </c>
      <c r="D10" s="119">
        <f t="shared" si="0"/>
        <v>0</v>
      </c>
      <c r="E10" s="120">
        <v>0</v>
      </c>
      <c r="F10" s="121">
        <v>0</v>
      </c>
      <c r="G10" s="56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</row>
    <row r="11" spans="1:253" s="48" customFormat="1" ht="19.5" customHeight="1">
      <c r="A11" s="122" t="s">
        <v>20</v>
      </c>
      <c r="B11" s="117">
        <v>353.61</v>
      </c>
      <c r="C11" s="123" t="s">
        <v>21</v>
      </c>
      <c r="D11" s="119">
        <f t="shared" si="0"/>
        <v>0</v>
      </c>
      <c r="E11" s="120">
        <v>0</v>
      </c>
      <c r="F11" s="121">
        <v>0</v>
      </c>
      <c r="G11" s="56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</row>
    <row r="12" spans="1:253" s="48" customFormat="1" ht="19.5" customHeight="1">
      <c r="A12" s="122" t="s">
        <v>22</v>
      </c>
      <c r="B12" s="117">
        <v>8.69</v>
      </c>
      <c r="C12" s="123" t="s">
        <v>23</v>
      </c>
      <c r="D12" s="119">
        <f t="shared" si="0"/>
        <v>0</v>
      </c>
      <c r="E12" s="120">
        <v>0</v>
      </c>
      <c r="F12" s="121">
        <v>0</v>
      </c>
      <c r="G12" s="56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</row>
    <row r="13" spans="1:253" s="48" customFormat="1" ht="19.5" customHeight="1">
      <c r="A13" s="61" t="s">
        <v>24</v>
      </c>
      <c r="B13" s="108">
        <v>0</v>
      </c>
      <c r="C13" s="123" t="s">
        <v>25</v>
      </c>
      <c r="D13" s="119">
        <f t="shared" si="0"/>
        <v>0</v>
      </c>
      <c r="E13" s="120">
        <v>0</v>
      </c>
      <c r="F13" s="121">
        <v>0</v>
      </c>
      <c r="G13" s="56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</row>
    <row r="14" spans="1:253" s="48" customFormat="1" ht="19.5" customHeight="1">
      <c r="A14" s="69"/>
      <c r="B14" s="124"/>
      <c r="C14" s="118" t="s">
        <v>26</v>
      </c>
      <c r="D14" s="125">
        <f t="shared" si="0"/>
        <v>355.304076</v>
      </c>
      <c r="E14" s="120">
        <v>355.304076</v>
      </c>
      <c r="F14" s="121">
        <v>0</v>
      </c>
      <c r="G14" s="56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</row>
    <row r="15" spans="1:253" s="48" customFormat="1" ht="19.5" customHeight="1">
      <c r="A15" s="63"/>
      <c r="B15" s="108"/>
      <c r="C15" s="65" t="s">
        <v>27</v>
      </c>
      <c r="D15" s="125">
        <f t="shared" si="0"/>
        <v>0</v>
      </c>
      <c r="E15" s="120">
        <v>0</v>
      </c>
      <c r="F15" s="121">
        <v>0</v>
      </c>
      <c r="G15" s="56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</row>
    <row r="16" spans="1:253" s="48" customFormat="1" ht="19.5" customHeight="1">
      <c r="A16" s="68"/>
      <c r="B16" s="108"/>
      <c r="C16" s="118" t="s">
        <v>28</v>
      </c>
      <c r="D16" s="126">
        <f t="shared" si="0"/>
        <v>3.819288</v>
      </c>
      <c r="E16" s="120">
        <v>3.819288</v>
      </c>
      <c r="F16" s="121">
        <v>0</v>
      </c>
      <c r="G16" s="56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</row>
    <row r="17" spans="1:253" s="48" customFormat="1" ht="19.5" customHeight="1">
      <c r="A17" s="68"/>
      <c r="B17" s="108"/>
      <c r="C17" s="118" t="s">
        <v>29</v>
      </c>
      <c r="D17" s="119">
        <f t="shared" si="0"/>
        <v>0</v>
      </c>
      <c r="E17" s="120">
        <v>0</v>
      </c>
      <c r="F17" s="121">
        <v>0</v>
      </c>
      <c r="G17" s="56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</row>
    <row r="18" spans="1:253" s="48" customFormat="1" ht="19.5" customHeight="1">
      <c r="A18" s="69"/>
      <c r="B18" s="108"/>
      <c r="C18" s="118" t="s">
        <v>30</v>
      </c>
      <c r="D18" s="119">
        <f t="shared" si="0"/>
        <v>0</v>
      </c>
      <c r="E18" s="120">
        <v>0</v>
      </c>
      <c r="F18" s="121">
        <v>0</v>
      </c>
      <c r="G18" s="56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</row>
    <row r="19" spans="1:253" s="48" customFormat="1" ht="19.5" customHeight="1">
      <c r="A19" s="127"/>
      <c r="B19" s="108"/>
      <c r="C19" s="118" t="s">
        <v>31</v>
      </c>
      <c r="D19" s="119">
        <f t="shared" si="0"/>
        <v>0</v>
      </c>
      <c r="E19" s="120">
        <v>0</v>
      </c>
      <c r="F19" s="121">
        <v>0</v>
      </c>
      <c r="G19" s="56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</row>
    <row r="20" spans="1:253" s="48" customFormat="1" ht="19.5" customHeight="1">
      <c r="A20" s="127"/>
      <c r="B20" s="108"/>
      <c r="C20" s="118" t="s">
        <v>32</v>
      </c>
      <c r="D20" s="119">
        <f t="shared" si="0"/>
        <v>0</v>
      </c>
      <c r="E20" s="120">
        <v>0</v>
      </c>
      <c r="F20" s="121">
        <v>0</v>
      </c>
      <c r="G20" s="56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</row>
    <row r="21" spans="1:253" s="48" customFormat="1" ht="19.5" customHeight="1">
      <c r="A21" s="68"/>
      <c r="B21" s="116"/>
      <c r="C21" s="78" t="s">
        <v>33</v>
      </c>
      <c r="D21" s="119">
        <f t="shared" si="0"/>
        <v>0</v>
      </c>
      <c r="E21" s="120">
        <v>0</v>
      </c>
      <c r="F21" s="121">
        <v>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</row>
    <row r="22" spans="1:253" s="48" customFormat="1" ht="19.5" customHeight="1">
      <c r="A22" s="68"/>
      <c r="B22" s="116"/>
      <c r="C22" s="78" t="s">
        <v>34</v>
      </c>
      <c r="D22" s="119">
        <f t="shared" si="0"/>
        <v>0</v>
      </c>
      <c r="E22" s="120">
        <v>0</v>
      </c>
      <c r="F22" s="121">
        <v>0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</row>
    <row r="23" spans="1:253" s="48" customFormat="1" ht="19.5" customHeight="1">
      <c r="A23" s="68"/>
      <c r="B23" s="116"/>
      <c r="C23" s="78" t="s">
        <v>35</v>
      </c>
      <c r="D23" s="119">
        <f t="shared" si="0"/>
        <v>0</v>
      </c>
      <c r="E23" s="120">
        <v>0</v>
      </c>
      <c r="F23" s="121">
        <v>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</row>
    <row r="24" spans="1:253" s="49" customFormat="1" ht="19.5" customHeight="1">
      <c r="A24" s="72"/>
      <c r="B24" s="108"/>
      <c r="C24" s="78" t="s">
        <v>36</v>
      </c>
      <c r="D24" s="119">
        <f t="shared" si="0"/>
        <v>0</v>
      </c>
      <c r="E24" s="120">
        <v>0</v>
      </c>
      <c r="F24" s="121">
        <v>0</v>
      </c>
      <c r="G24" s="56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</row>
    <row r="25" spans="1:7" s="50" customFormat="1" ht="19.5" customHeight="1">
      <c r="A25" s="66"/>
      <c r="B25" s="128"/>
      <c r="C25" s="78" t="s">
        <v>37</v>
      </c>
      <c r="D25" s="119">
        <f t="shared" si="0"/>
        <v>0</v>
      </c>
      <c r="E25" s="120">
        <v>0</v>
      </c>
      <c r="F25" s="121">
        <v>0</v>
      </c>
      <c r="G25" s="22"/>
    </row>
    <row r="26" spans="1:7" s="50" customFormat="1" ht="19.5" customHeight="1">
      <c r="A26" s="66"/>
      <c r="B26" s="129"/>
      <c r="C26" s="78" t="s">
        <v>38</v>
      </c>
      <c r="D26" s="119">
        <f t="shared" si="0"/>
        <v>3.177792</v>
      </c>
      <c r="E26" s="120">
        <v>3.177792</v>
      </c>
      <c r="F26" s="121">
        <v>0</v>
      </c>
      <c r="G26" s="34"/>
    </row>
    <row r="27" spans="1:7" ht="19.5" customHeight="1">
      <c r="A27" s="66"/>
      <c r="B27" s="128"/>
      <c r="C27" s="78" t="s">
        <v>39</v>
      </c>
      <c r="D27" s="116">
        <f t="shared" si="0"/>
        <v>0</v>
      </c>
      <c r="E27" s="108">
        <v>0</v>
      </c>
      <c r="F27" s="130">
        <v>0</v>
      </c>
      <c r="G27" s="34"/>
    </row>
    <row r="28" spans="1:7" ht="24" customHeight="1">
      <c r="A28" s="66"/>
      <c r="B28" s="128"/>
      <c r="C28" s="73" t="s">
        <v>40</v>
      </c>
      <c r="D28" s="119">
        <f t="shared" si="0"/>
        <v>0</v>
      </c>
      <c r="E28" s="130">
        <v>0</v>
      </c>
      <c r="F28" s="131">
        <v>0</v>
      </c>
      <c r="G28" s="34"/>
    </row>
    <row r="29" spans="1:7" ht="19.5" customHeight="1">
      <c r="A29" s="66"/>
      <c r="B29" s="129"/>
      <c r="C29" s="76" t="s">
        <v>41</v>
      </c>
      <c r="D29" s="119">
        <f t="shared" si="0"/>
        <v>0</v>
      </c>
      <c r="E29" s="132">
        <v>0</v>
      </c>
      <c r="F29" s="133">
        <v>0</v>
      </c>
      <c r="G29" s="34"/>
    </row>
    <row r="30" spans="1:6" ht="19.5" customHeight="1">
      <c r="A30" s="66"/>
      <c r="B30" s="129"/>
      <c r="C30" s="78" t="s">
        <v>42</v>
      </c>
      <c r="D30" s="119">
        <f t="shared" si="0"/>
        <v>0</v>
      </c>
      <c r="E30" s="134">
        <v>0</v>
      </c>
      <c r="F30" s="135">
        <v>0</v>
      </c>
    </row>
    <row r="31" spans="1:7" ht="19.5" customHeight="1">
      <c r="A31" s="66"/>
      <c r="B31" s="129"/>
      <c r="C31" s="78" t="s">
        <v>43</v>
      </c>
      <c r="D31" s="119">
        <f t="shared" si="0"/>
        <v>0</v>
      </c>
      <c r="E31" s="136">
        <v>0</v>
      </c>
      <c r="F31" s="130">
        <v>0</v>
      </c>
      <c r="G31" s="34"/>
    </row>
    <row r="32" spans="1:7" ht="19.5" customHeight="1">
      <c r="A32" s="66"/>
      <c r="B32" s="129"/>
      <c r="C32" s="80" t="s">
        <v>44</v>
      </c>
      <c r="D32" s="125">
        <f t="shared" si="0"/>
        <v>0</v>
      </c>
      <c r="E32" s="134">
        <v>0</v>
      </c>
      <c r="F32" s="133">
        <v>0</v>
      </c>
      <c r="G32" s="34"/>
    </row>
    <row r="33" spans="1:8" ht="19.5" customHeight="1">
      <c r="A33" s="66"/>
      <c r="B33" s="137"/>
      <c r="C33" s="138"/>
      <c r="D33" s="108"/>
      <c r="E33" s="131"/>
      <c r="F33" s="139"/>
      <c r="G33" s="34"/>
      <c r="H33" s="34"/>
    </row>
    <row r="34" spans="1:6" ht="19.5" customHeight="1">
      <c r="A34" s="66"/>
      <c r="B34" s="129"/>
      <c r="C34" s="140"/>
      <c r="D34" s="141"/>
      <c r="E34" s="142"/>
      <c r="F34" s="143"/>
    </row>
    <row r="35" spans="1:6" ht="19.5" customHeight="1">
      <c r="A35" s="66"/>
      <c r="B35" s="129"/>
      <c r="C35" s="144" t="s">
        <v>45</v>
      </c>
      <c r="D35" s="143">
        <f>D38-D6</f>
        <v>-0.001155999999980395</v>
      </c>
      <c r="E35" s="145">
        <f>E38-E6</f>
        <v>-0.001155999999980395</v>
      </c>
      <c r="F35" s="143">
        <f>F38-F6</f>
        <v>0</v>
      </c>
    </row>
    <row r="36" spans="1:6" ht="19.5" customHeight="1">
      <c r="A36" s="66"/>
      <c r="B36" s="129"/>
      <c r="C36" s="66"/>
      <c r="D36" s="143"/>
      <c r="E36" s="145"/>
      <c r="F36" s="143"/>
    </row>
    <row r="37" spans="1:6" ht="19.5" customHeight="1">
      <c r="A37" s="66"/>
      <c r="B37" s="129"/>
      <c r="C37" s="66"/>
      <c r="D37" s="143"/>
      <c r="E37" s="145"/>
      <c r="F37" s="143"/>
    </row>
    <row r="38" spans="1:6" ht="19.5" customHeight="1">
      <c r="A38" s="86" t="s">
        <v>46</v>
      </c>
      <c r="B38" s="146">
        <f>B6+B9</f>
        <v>362.3</v>
      </c>
      <c r="C38" s="86" t="s">
        <v>47</v>
      </c>
      <c r="D38" s="143">
        <f>B38</f>
        <v>362.3</v>
      </c>
      <c r="E38" s="145">
        <f>B10</f>
        <v>362.3</v>
      </c>
      <c r="F38" s="143">
        <f>B13</f>
        <v>0</v>
      </c>
    </row>
    <row r="39" spans="1:2" ht="19.5" customHeight="1">
      <c r="A39" s="147" t="s">
        <v>48</v>
      </c>
      <c r="B39" s="147"/>
    </row>
  </sheetData>
  <sheetProtection/>
  <mergeCells count="3">
    <mergeCell ref="A2:F2"/>
    <mergeCell ref="A4:B4"/>
    <mergeCell ref="C4:F4"/>
  </mergeCells>
  <printOptions horizontalCentered="1"/>
  <pageMargins left="0.59" right="0.59" top="0.55" bottom="0.55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N21" sqref="N21"/>
    </sheetView>
  </sheetViews>
  <sheetFormatPr defaultColWidth="9.33203125" defaultRowHeight="11.25"/>
  <cols>
    <col min="1" max="1" width="34.66015625" style="0" customWidth="1"/>
    <col min="2" max="2" width="17.33203125" style="0" customWidth="1"/>
    <col min="3" max="3" width="21.33203125" style="0" customWidth="1"/>
    <col min="5" max="5" width="17" style="0" customWidth="1"/>
    <col min="6" max="6" width="16.5" style="0" customWidth="1"/>
    <col min="7" max="7" width="19.83203125" style="0" customWidth="1"/>
    <col min="8" max="8" width="14.66015625" style="0" customWidth="1"/>
  </cols>
  <sheetData>
    <row r="1" spans="1:8" ht="22.5" customHeight="1">
      <c r="A1" s="1" t="s">
        <v>199</v>
      </c>
      <c r="B1" s="1"/>
      <c r="C1" s="1"/>
      <c r="D1" s="1"/>
      <c r="E1" s="1"/>
      <c r="F1" s="1"/>
      <c r="G1" s="1"/>
      <c r="H1" s="1"/>
    </row>
    <row r="2" spans="1:8" ht="23.25">
      <c r="A2" s="2"/>
      <c r="B2" s="3"/>
      <c r="C2" s="3"/>
      <c r="D2" s="3"/>
      <c r="E2" s="3"/>
      <c r="F2" s="3"/>
      <c r="G2" s="4"/>
      <c r="H2" s="5" t="s">
        <v>3</v>
      </c>
    </row>
    <row r="3" spans="1:8" ht="42.75" customHeight="1">
      <c r="A3" s="6" t="s">
        <v>200</v>
      </c>
      <c r="B3" s="7" t="s">
        <v>201</v>
      </c>
      <c r="C3" s="7" t="s">
        <v>202</v>
      </c>
      <c r="D3" s="8" t="s">
        <v>8</v>
      </c>
      <c r="E3" s="9" t="s">
        <v>203</v>
      </c>
      <c r="F3" s="8" t="s">
        <v>196</v>
      </c>
      <c r="G3" s="8" t="s">
        <v>197</v>
      </c>
      <c r="H3" s="8" t="s">
        <v>184</v>
      </c>
    </row>
    <row r="4" spans="1:8" ht="15">
      <c r="A4" s="6"/>
      <c r="B4" s="7"/>
      <c r="C4" s="7"/>
      <c r="D4" s="8"/>
      <c r="E4" s="10" t="s">
        <v>204</v>
      </c>
      <c r="F4" s="8"/>
      <c r="G4" s="8"/>
      <c r="H4" s="8"/>
    </row>
    <row r="5" spans="1:8" ht="12">
      <c r="A5" s="11"/>
      <c r="B5" s="12"/>
      <c r="C5" s="12"/>
      <c r="D5" s="13"/>
      <c r="E5" s="13"/>
      <c r="F5" s="13"/>
      <c r="G5" s="13"/>
      <c r="H5" s="13"/>
    </row>
    <row r="6" spans="1:8" ht="12">
      <c r="A6" s="14"/>
      <c r="B6" s="13"/>
      <c r="C6" s="13"/>
      <c r="D6" s="15"/>
      <c r="E6" s="15"/>
      <c r="F6" s="15"/>
      <c r="G6" s="16"/>
      <c r="H6" s="16"/>
    </row>
    <row r="7" spans="1:8" ht="12">
      <c r="A7" s="17"/>
      <c r="B7" s="16"/>
      <c r="C7" s="16"/>
      <c r="D7" s="16"/>
      <c r="E7" s="16"/>
      <c r="F7" s="16"/>
      <c r="G7" s="16"/>
      <c r="H7" s="16"/>
    </row>
    <row r="8" spans="1:8" ht="12">
      <c r="A8" s="17"/>
      <c r="B8" s="16"/>
      <c r="C8" s="16"/>
      <c r="D8" s="16"/>
      <c r="E8" s="16"/>
      <c r="F8" s="16"/>
      <c r="G8" s="16"/>
      <c r="H8" s="16"/>
    </row>
    <row r="9" spans="1:8" ht="12">
      <c r="A9" s="17"/>
      <c r="B9" s="16"/>
      <c r="C9" s="16"/>
      <c r="D9" s="16"/>
      <c r="E9" s="16"/>
      <c r="F9" s="16"/>
      <c r="G9" s="16"/>
      <c r="H9" s="16"/>
    </row>
    <row r="10" spans="1:8" ht="12">
      <c r="A10" s="17"/>
      <c r="B10" s="16"/>
      <c r="C10" s="16"/>
      <c r="D10" s="16"/>
      <c r="E10" s="16"/>
      <c r="F10" s="16"/>
      <c r="G10" s="16"/>
      <c r="H10" s="16"/>
    </row>
  </sheetData>
  <sheetProtection/>
  <mergeCells count="8">
    <mergeCell ref="A1:H1"/>
    <mergeCell ref="A3:A4"/>
    <mergeCell ref="B3:B4"/>
    <mergeCell ref="C3:C4"/>
    <mergeCell ref="D3:D4"/>
    <mergeCell ref="F3:F4"/>
    <mergeCell ref="G3:G4"/>
    <mergeCell ref="H3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22" customWidth="1"/>
    <col min="2" max="2" width="24.66015625" style="22" customWidth="1"/>
    <col min="3" max="3" width="18.5" style="22" customWidth="1"/>
    <col min="4" max="4" width="21.16015625" style="22" customWidth="1"/>
    <col min="5" max="5" width="18.66015625" style="22" customWidth="1"/>
    <col min="6" max="16384" width="9" style="22" customWidth="1"/>
  </cols>
  <sheetData>
    <row r="1" ht="13.5">
      <c r="A1" s="110" t="s">
        <v>49</v>
      </c>
    </row>
    <row r="2" spans="1:5" ht="25.5">
      <c r="A2" s="24" t="s">
        <v>50</v>
      </c>
      <c r="B2" s="24"/>
      <c r="C2" s="24"/>
      <c r="D2" s="24"/>
      <c r="E2" s="24"/>
    </row>
    <row r="3" spans="1:5" ht="22.5" customHeight="1">
      <c r="A3" s="25" t="s">
        <v>2</v>
      </c>
      <c r="B3" s="111"/>
      <c r="C3" s="111"/>
      <c r="D3" s="111"/>
      <c r="E3" s="26" t="s">
        <v>3</v>
      </c>
    </row>
    <row r="4" spans="1:5" ht="21" customHeight="1">
      <c r="A4" s="28" t="s">
        <v>51</v>
      </c>
      <c r="B4" s="28"/>
      <c r="C4" s="40" t="s">
        <v>7</v>
      </c>
      <c r="D4" s="40"/>
      <c r="E4" s="40"/>
    </row>
    <row r="5" spans="1:5" ht="21" customHeight="1">
      <c r="A5" s="30" t="s">
        <v>52</v>
      </c>
      <c r="B5" s="30" t="s">
        <v>53</v>
      </c>
      <c r="C5" s="41" t="s">
        <v>8</v>
      </c>
      <c r="D5" s="41" t="s">
        <v>54</v>
      </c>
      <c r="E5" s="41" t="s">
        <v>55</v>
      </c>
    </row>
    <row r="6" spans="1:5" ht="19.5" customHeight="1">
      <c r="A6" s="112"/>
      <c r="B6" s="94" t="s">
        <v>8</v>
      </c>
      <c r="C6" s="113">
        <v>362.301156</v>
      </c>
      <c r="D6" s="114">
        <v>72.301156</v>
      </c>
      <c r="E6" s="113">
        <v>290</v>
      </c>
    </row>
    <row r="7" spans="1:5" ht="19.5" customHeight="1">
      <c r="A7" s="112" t="s">
        <v>56</v>
      </c>
      <c r="B7" s="94" t="s">
        <v>57</v>
      </c>
      <c r="C7" s="113">
        <v>355.304076</v>
      </c>
      <c r="D7" s="114">
        <v>65.304076</v>
      </c>
      <c r="E7" s="113">
        <v>290</v>
      </c>
    </row>
    <row r="8" spans="1:5" ht="19.5" customHeight="1">
      <c r="A8" s="112" t="s">
        <v>58</v>
      </c>
      <c r="B8" s="94" t="s">
        <v>59</v>
      </c>
      <c r="C8" s="113">
        <v>9.613344</v>
      </c>
      <c r="D8" s="114">
        <v>9.613344</v>
      </c>
      <c r="E8" s="113">
        <v>0</v>
      </c>
    </row>
    <row r="9" spans="1:5" ht="19.5" customHeight="1">
      <c r="A9" s="112" t="s">
        <v>60</v>
      </c>
      <c r="B9" s="94" t="s">
        <v>61</v>
      </c>
      <c r="C9" s="113">
        <v>0.12</v>
      </c>
      <c r="D9" s="114">
        <v>0.12</v>
      </c>
      <c r="E9" s="113">
        <v>0</v>
      </c>
    </row>
    <row r="10" spans="1:6" ht="19.5" customHeight="1">
      <c r="A10" s="112" t="s">
        <v>62</v>
      </c>
      <c r="B10" s="94" t="s">
        <v>63</v>
      </c>
      <c r="C10" s="113">
        <v>9.493344</v>
      </c>
      <c r="D10" s="114">
        <v>9.493344</v>
      </c>
      <c r="E10" s="113">
        <v>0</v>
      </c>
      <c r="F10" s="34"/>
    </row>
    <row r="11" spans="1:7" ht="19.5" customHeight="1">
      <c r="A11" s="112" t="s">
        <v>64</v>
      </c>
      <c r="B11" s="94" t="s">
        <v>65</v>
      </c>
      <c r="C11" s="113">
        <v>345.690732</v>
      </c>
      <c r="D11" s="114">
        <v>55.690732</v>
      </c>
      <c r="E11" s="113">
        <v>290</v>
      </c>
      <c r="F11" s="34"/>
      <c r="G11" s="34"/>
    </row>
    <row r="12" spans="1:5" s="109" customFormat="1" ht="19.5" customHeight="1">
      <c r="A12" s="112" t="s">
        <v>66</v>
      </c>
      <c r="B12" s="94" t="s">
        <v>67</v>
      </c>
      <c r="C12" s="113">
        <v>32.110679</v>
      </c>
      <c r="D12" s="114">
        <v>32.110679</v>
      </c>
      <c r="E12" s="113">
        <v>0</v>
      </c>
    </row>
    <row r="13" spans="1:6" ht="19.5" customHeight="1">
      <c r="A13" s="112" t="s">
        <v>68</v>
      </c>
      <c r="B13" s="94" t="s">
        <v>69</v>
      </c>
      <c r="C13" s="113">
        <v>23.580053</v>
      </c>
      <c r="D13" s="114">
        <v>23.580053</v>
      </c>
      <c r="E13" s="113">
        <v>0</v>
      </c>
      <c r="F13" s="34"/>
    </row>
    <row r="14" spans="1:5" ht="19.5" customHeight="1">
      <c r="A14" s="112" t="s">
        <v>70</v>
      </c>
      <c r="B14" s="94" t="s">
        <v>71</v>
      </c>
      <c r="C14" s="113">
        <v>80</v>
      </c>
      <c r="D14" s="114">
        <v>0</v>
      </c>
      <c r="E14" s="113">
        <v>80</v>
      </c>
    </row>
    <row r="15" spans="1:5" ht="19.5" customHeight="1">
      <c r="A15" s="112" t="s">
        <v>72</v>
      </c>
      <c r="B15" s="94" t="s">
        <v>73</v>
      </c>
      <c r="C15" s="113">
        <v>30</v>
      </c>
      <c r="D15" s="114">
        <v>0</v>
      </c>
      <c r="E15" s="113">
        <v>30</v>
      </c>
    </row>
    <row r="16" spans="1:5" ht="19.5" customHeight="1">
      <c r="A16" s="112" t="s">
        <v>74</v>
      </c>
      <c r="B16" s="94" t="s">
        <v>75</v>
      </c>
      <c r="C16" s="113">
        <v>180</v>
      </c>
      <c r="D16" s="114">
        <v>0</v>
      </c>
      <c r="E16" s="113">
        <v>180</v>
      </c>
    </row>
    <row r="17" spans="1:5" ht="19.5" customHeight="1">
      <c r="A17" s="112" t="s">
        <v>76</v>
      </c>
      <c r="B17" s="94" t="s">
        <v>77</v>
      </c>
      <c r="C17" s="113">
        <v>3.819288</v>
      </c>
      <c r="D17" s="114">
        <v>3.819288</v>
      </c>
      <c r="E17" s="113">
        <v>0</v>
      </c>
    </row>
    <row r="18" spans="1:5" ht="19.5" customHeight="1">
      <c r="A18" s="112" t="s">
        <v>78</v>
      </c>
      <c r="B18" s="94" t="s">
        <v>79</v>
      </c>
      <c r="C18" s="113">
        <v>3.819288</v>
      </c>
      <c r="D18" s="114">
        <v>3.819288</v>
      </c>
      <c r="E18" s="113">
        <v>0</v>
      </c>
    </row>
    <row r="19" spans="1:5" ht="19.5" customHeight="1">
      <c r="A19" s="112" t="s">
        <v>80</v>
      </c>
      <c r="B19" s="94" t="s">
        <v>81</v>
      </c>
      <c r="C19" s="113">
        <v>2.515752</v>
      </c>
      <c r="D19" s="114">
        <v>2.515752</v>
      </c>
      <c r="E19" s="113">
        <v>0</v>
      </c>
    </row>
    <row r="20" spans="1:5" ht="19.5" customHeight="1">
      <c r="A20" s="112" t="s">
        <v>82</v>
      </c>
      <c r="B20" s="94" t="s">
        <v>83</v>
      </c>
      <c r="C20" s="113">
        <v>1.303536</v>
      </c>
      <c r="D20" s="114">
        <v>1.303536</v>
      </c>
      <c r="E20" s="113">
        <v>0</v>
      </c>
    </row>
    <row r="21" spans="1:5" ht="19.5" customHeight="1">
      <c r="A21" s="112" t="s">
        <v>84</v>
      </c>
      <c r="B21" s="94" t="s">
        <v>85</v>
      </c>
      <c r="C21" s="113">
        <v>3.177792</v>
      </c>
      <c r="D21" s="114">
        <v>3.177792</v>
      </c>
      <c r="E21" s="113">
        <v>0</v>
      </c>
    </row>
    <row r="22" spans="1:5" ht="19.5" customHeight="1">
      <c r="A22" s="112" t="s">
        <v>86</v>
      </c>
      <c r="B22" s="94" t="s">
        <v>87</v>
      </c>
      <c r="C22" s="113">
        <v>3.177792</v>
      </c>
      <c r="D22" s="114">
        <v>3.177792</v>
      </c>
      <c r="E22" s="113">
        <v>0</v>
      </c>
    </row>
    <row r="23" spans="1:5" ht="19.5" customHeight="1">
      <c r="A23" s="112" t="s">
        <v>88</v>
      </c>
      <c r="B23" s="94" t="s">
        <v>89</v>
      </c>
      <c r="C23" s="113">
        <v>3.177792</v>
      </c>
      <c r="D23" s="114">
        <v>3.177792</v>
      </c>
      <c r="E23" s="113">
        <v>0</v>
      </c>
    </row>
  </sheetData>
  <sheetProtection/>
  <mergeCells count="3">
    <mergeCell ref="A2:E2"/>
    <mergeCell ref="A4:B4"/>
    <mergeCell ref="C4:E4"/>
  </mergeCells>
  <printOptions horizontalCentered="1"/>
  <pageMargins left="0.16" right="0.16" top="0.98" bottom="0.98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99" t="s">
        <v>90</v>
      </c>
    </row>
    <row r="2" spans="1:3" ht="25.5">
      <c r="A2" s="100" t="s">
        <v>91</v>
      </c>
      <c r="B2" s="100"/>
      <c r="C2" s="100"/>
    </row>
    <row r="3" spans="1:3" ht="21.75" customHeight="1">
      <c r="A3" s="99" t="s">
        <v>2</v>
      </c>
      <c r="B3" s="98"/>
      <c r="C3" s="101" t="s">
        <v>3</v>
      </c>
    </row>
    <row r="4" spans="1:3" ht="21" customHeight="1">
      <c r="A4" s="102" t="s">
        <v>92</v>
      </c>
      <c r="B4" s="102"/>
      <c r="C4" s="103" t="s">
        <v>7</v>
      </c>
    </row>
    <row r="5" spans="1:3" ht="21" customHeight="1">
      <c r="A5" s="104" t="s">
        <v>52</v>
      </c>
      <c r="B5" s="105" t="s">
        <v>53</v>
      </c>
      <c r="C5" s="104"/>
    </row>
    <row r="6" spans="1:3" ht="19.5" customHeight="1">
      <c r="A6" s="106"/>
      <c r="B6" s="107" t="s">
        <v>8</v>
      </c>
      <c r="C6" s="108">
        <v>72.301156</v>
      </c>
    </row>
    <row r="7" spans="1:4" ht="19.5" customHeight="1">
      <c r="A7" s="106" t="s">
        <v>93</v>
      </c>
      <c r="B7" s="107" t="s">
        <v>94</v>
      </c>
      <c r="C7" s="108">
        <v>67.700724</v>
      </c>
      <c r="D7" s="98"/>
    </row>
    <row r="8" spans="1:4" ht="19.5" customHeight="1">
      <c r="A8" s="106" t="s">
        <v>95</v>
      </c>
      <c r="B8" s="107" t="s">
        <v>96</v>
      </c>
      <c r="C8" s="108">
        <v>30.768</v>
      </c>
      <c r="D8" s="98"/>
    </row>
    <row r="9" spans="1:6" ht="19.5" customHeight="1">
      <c r="A9" s="106" t="s">
        <v>97</v>
      </c>
      <c r="B9" s="107" t="s">
        <v>98</v>
      </c>
      <c r="C9" s="108">
        <v>18.978</v>
      </c>
      <c r="D9" s="98"/>
      <c r="E9" s="98"/>
      <c r="F9" s="98"/>
    </row>
    <row r="10" spans="1:3" ht="19.5" customHeight="1">
      <c r="A10" s="106" t="s">
        <v>99</v>
      </c>
      <c r="B10" s="107" t="s">
        <v>100</v>
      </c>
      <c r="C10" s="108">
        <v>1.3743</v>
      </c>
    </row>
    <row r="11" spans="1:3" ht="19.5" customHeight="1">
      <c r="A11" s="106" t="s">
        <v>101</v>
      </c>
      <c r="B11" s="107" t="s">
        <v>102</v>
      </c>
      <c r="C11" s="108">
        <v>13.312632</v>
      </c>
    </row>
    <row r="12" spans="1:3" ht="19.5" customHeight="1">
      <c r="A12" s="106" t="s">
        <v>103</v>
      </c>
      <c r="B12" s="107" t="s">
        <v>104</v>
      </c>
      <c r="C12" s="108">
        <v>3.177792</v>
      </c>
    </row>
    <row r="13" spans="1:3" ht="19.5" customHeight="1">
      <c r="A13" s="106" t="s">
        <v>105</v>
      </c>
      <c r="B13" s="107" t="s">
        <v>106</v>
      </c>
      <c r="C13" s="108">
        <v>0.09</v>
      </c>
    </row>
    <row r="14" spans="1:3" ht="19.5" customHeight="1">
      <c r="A14" s="106" t="s">
        <v>107</v>
      </c>
      <c r="B14" s="107" t="s">
        <v>108</v>
      </c>
      <c r="C14" s="108">
        <v>4.510432</v>
      </c>
    </row>
    <row r="15" spans="1:3" ht="19.5" customHeight="1">
      <c r="A15" s="106" t="s">
        <v>109</v>
      </c>
      <c r="B15" s="107" t="s">
        <v>110</v>
      </c>
      <c r="C15" s="108">
        <v>0.5</v>
      </c>
    </row>
    <row r="16" spans="1:3" ht="19.5" customHeight="1">
      <c r="A16" s="106" t="s">
        <v>111</v>
      </c>
      <c r="B16" s="107" t="s">
        <v>112</v>
      </c>
      <c r="C16" s="108">
        <v>0.75</v>
      </c>
    </row>
    <row r="17" spans="1:3" ht="19.5" customHeight="1">
      <c r="A17" s="106" t="s">
        <v>113</v>
      </c>
      <c r="B17" s="107" t="s">
        <v>114</v>
      </c>
      <c r="C17" s="108">
        <v>0.5</v>
      </c>
    </row>
    <row r="18" spans="1:3" ht="19.5" customHeight="1">
      <c r="A18" s="106" t="s">
        <v>115</v>
      </c>
      <c r="B18" s="107" t="s">
        <v>116</v>
      </c>
      <c r="C18" s="108">
        <v>0.558432</v>
      </c>
    </row>
    <row r="19" spans="1:3" ht="19.5" customHeight="1">
      <c r="A19" s="106" t="s">
        <v>117</v>
      </c>
      <c r="B19" s="107" t="s">
        <v>118</v>
      </c>
      <c r="C19" s="108">
        <v>0.042</v>
      </c>
    </row>
    <row r="20" spans="1:3" ht="19.5" customHeight="1">
      <c r="A20" s="106" t="s">
        <v>119</v>
      </c>
      <c r="B20" s="107" t="s">
        <v>120</v>
      </c>
      <c r="C20" s="108">
        <v>2.04</v>
      </c>
    </row>
    <row r="21" spans="1:3" ht="19.5" customHeight="1">
      <c r="A21" s="106" t="s">
        <v>121</v>
      </c>
      <c r="B21" s="107" t="s">
        <v>122</v>
      </c>
      <c r="C21" s="108">
        <v>0.12</v>
      </c>
    </row>
    <row r="22" spans="1:3" ht="19.5" customHeight="1">
      <c r="A22" s="106" t="s">
        <v>123</v>
      </c>
      <c r="B22" s="107" t="s">
        <v>124</v>
      </c>
      <c r="C22" s="108">
        <v>0.09</v>
      </c>
    </row>
    <row r="23" spans="1:3" ht="19.5" customHeight="1">
      <c r="A23" s="106" t="s">
        <v>125</v>
      </c>
      <c r="B23" s="107" t="s">
        <v>126</v>
      </c>
      <c r="C23" s="108">
        <v>0.09</v>
      </c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" right="0.35" top="0.98" bottom="0.98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22" customWidth="1"/>
    <col min="2" max="2" width="39.33203125" style="22" customWidth="1"/>
    <col min="3" max="3" width="20.16015625" style="22" customWidth="1"/>
    <col min="4" max="4" width="16.16015625" style="22" customWidth="1"/>
    <col min="5" max="5" width="19.66015625" style="22" customWidth="1"/>
    <col min="6" max="6" width="18.5" style="22" customWidth="1"/>
    <col min="7" max="255" width="9" style="22" customWidth="1"/>
    <col min="256" max="256" width="9.16015625" style="0" customWidth="1"/>
  </cols>
  <sheetData>
    <row r="1" ht="14.25">
      <c r="A1" s="22" t="s">
        <v>127</v>
      </c>
    </row>
    <row r="2" spans="1:6" ht="25.5">
      <c r="A2" s="35" t="s">
        <v>128</v>
      </c>
      <c r="B2" s="88"/>
      <c r="C2" s="88"/>
      <c r="D2" s="88"/>
      <c r="E2" s="88"/>
      <c r="F2" s="88"/>
    </row>
    <row r="3" spans="1:6" ht="18.75" customHeight="1">
      <c r="A3" s="89" t="s">
        <v>129</v>
      </c>
      <c r="B3" s="56"/>
      <c r="C3" s="56"/>
      <c r="D3" s="56"/>
      <c r="E3" s="56"/>
      <c r="F3" s="47" t="s">
        <v>3</v>
      </c>
    </row>
    <row r="4" spans="1:6" ht="20.25" customHeight="1">
      <c r="A4" s="90" t="s">
        <v>52</v>
      </c>
      <c r="B4" s="91" t="s">
        <v>53</v>
      </c>
      <c r="C4" s="38" t="s">
        <v>130</v>
      </c>
      <c r="D4" s="38" t="s">
        <v>131</v>
      </c>
      <c r="E4" s="38"/>
      <c r="F4" s="38"/>
    </row>
    <row r="5" spans="1:6" ht="18" customHeight="1">
      <c r="A5" s="92"/>
      <c r="B5" s="93"/>
      <c r="C5" s="41"/>
      <c r="D5" s="41" t="s">
        <v>8</v>
      </c>
      <c r="E5" s="41" t="s">
        <v>54</v>
      </c>
      <c r="F5" s="41" t="s">
        <v>55</v>
      </c>
    </row>
    <row r="6" spans="1:6" ht="20.25" customHeight="1">
      <c r="A6" s="94"/>
      <c r="B6" s="95"/>
      <c r="C6" s="44"/>
      <c r="D6" s="44"/>
      <c r="E6" s="44"/>
      <c r="F6" s="45"/>
    </row>
    <row r="7" spans="1:6" ht="20.25" customHeight="1">
      <c r="A7" s="34"/>
      <c r="B7" s="34"/>
      <c r="D7" s="34"/>
      <c r="E7" s="98"/>
      <c r="F7" s="34"/>
    </row>
    <row r="8" spans="1:6" ht="20.25" customHeight="1">
      <c r="A8" s="98"/>
      <c r="B8" s="98"/>
      <c r="C8"/>
      <c r="D8" s="98"/>
      <c r="E8" s="98"/>
      <c r="F8" s="98"/>
    </row>
    <row r="9" spans="1:6" ht="20.25" customHeight="1">
      <c r="A9" s="98"/>
      <c r="B9" s="98"/>
      <c r="C9"/>
      <c r="D9" s="98"/>
      <c r="E9" s="98"/>
      <c r="F9" s="98"/>
    </row>
    <row r="10" spans="1:6" ht="20.25" customHeight="1">
      <c r="A10"/>
      <c r="B10" s="98"/>
      <c r="C10"/>
      <c r="D10" s="98"/>
      <c r="E10" s="98"/>
      <c r="F10"/>
    </row>
    <row r="11" spans="1:6" ht="20.25" customHeight="1">
      <c r="A11"/>
      <c r="B11" s="98"/>
      <c r="C11" s="98"/>
      <c r="D11" s="98"/>
      <c r="E11" s="98"/>
      <c r="F11"/>
    </row>
    <row r="12" spans="1:6" ht="20.25" customHeight="1">
      <c r="A12"/>
      <c r="B12" s="98"/>
      <c r="C12"/>
      <c r="D12"/>
      <c r="E12"/>
      <c r="F12"/>
    </row>
    <row r="13" spans="1:6" ht="20.25" customHeight="1">
      <c r="A13"/>
      <c r="B13" s="98"/>
      <c r="C13"/>
      <c r="D13"/>
      <c r="E13"/>
      <c r="F13"/>
    </row>
    <row r="14" spans="1:6" ht="20.25" customHeight="1">
      <c r="A14"/>
      <c r="B14" s="98"/>
      <c r="C14" s="98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A14" sqref="A14"/>
    </sheetView>
  </sheetViews>
  <sheetFormatPr defaultColWidth="9.33203125" defaultRowHeight="11.25"/>
  <cols>
    <col min="1" max="1" width="52" style="0" customWidth="1"/>
    <col min="2" max="2" width="18" style="0" customWidth="1"/>
    <col min="3" max="3" width="33.33203125" style="0" customWidth="1"/>
    <col min="4" max="4" width="15.66015625" style="0" customWidth="1"/>
    <col min="5" max="5" width="14.16015625" style="0" customWidth="1"/>
    <col min="6" max="6" width="14.83203125" style="0" customWidth="1"/>
  </cols>
  <sheetData>
    <row r="1" spans="1:6" ht="14.25">
      <c r="A1" s="22" t="s">
        <v>132</v>
      </c>
      <c r="B1" s="22"/>
      <c r="C1" s="22"/>
      <c r="D1" s="22"/>
      <c r="E1" s="22"/>
      <c r="F1" s="22"/>
    </row>
    <row r="2" spans="1:6" ht="25.5">
      <c r="A2" s="35" t="s">
        <v>133</v>
      </c>
      <c r="B2" s="88"/>
      <c r="C2" s="88"/>
      <c r="D2" s="88"/>
      <c r="E2" s="88"/>
      <c r="F2" s="88"/>
    </row>
    <row r="3" spans="1:6" ht="12">
      <c r="A3" s="89" t="s">
        <v>129</v>
      </c>
      <c r="B3" s="56"/>
      <c r="C3" s="56"/>
      <c r="D3" s="56"/>
      <c r="E3" s="56"/>
      <c r="F3" s="47" t="s">
        <v>3</v>
      </c>
    </row>
    <row r="4" spans="1:6" ht="28.5" customHeight="1">
      <c r="A4" s="90" t="s">
        <v>52</v>
      </c>
      <c r="B4" s="91" t="s">
        <v>53</v>
      </c>
      <c r="C4" s="38" t="s">
        <v>134</v>
      </c>
      <c r="D4" s="38" t="s">
        <v>135</v>
      </c>
      <c r="E4" s="38"/>
      <c r="F4" s="38"/>
    </row>
    <row r="5" spans="1:6" ht="27" customHeight="1">
      <c r="A5" s="92"/>
      <c r="B5" s="93"/>
      <c r="C5" s="41"/>
      <c r="D5" s="41" t="s">
        <v>8</v>
      </c>
      <c r="E5" s="41" t="s">
        <v>54</v>
      </c>
      <c r="F5" s="41" t="s">
        <v>55</v>
      </c>
    </row>
    <row r="6" spans="1:6" ht="33.75" customHeight="1">
      <c r="A6" s="94"/>
      <c r="B6" s="95"/>
      <c r="C6" s="96"/>
      <c r="D6" s="96"/>
      <c r="E6" s="96"/>
      <c r="F6" s="97"/>
    </row>
  </sheetData>
  <sheetProtection/>
  <mergeCells count="4">
    <mergeCell ref="D4:F4"/>
    <mergeCell ref="A4:A5"/>
    <mergeCell ref="B4:B5"/>
    <mergeCell ref="C4:C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K15" sqref="K15"/>
    </sheetView>
  </sheetViews>
  <sheetFormatPr defaultColWidth="6.83203125" defaultRowHeight="11.25"/>
  <cols>
    <col min="1" max="1" width="40.66015625" style="22" customWidth="1"/>
    <col min="2" max="2" width="23.16015625" style="22" customWidth="1"/>
    <col min="3" max="3" width="37.33203125" style="22" customWidth="1"/>
    <col min="4" max="4" width="20.16015625" style="22" customWidth="1"/>
    <col min="5" max="160" width="5" style="22" customWidth="1"/>
    <col min="161" max="16384" width="5.16015625" style="22" customWidth="1"/>
  </cols>
  <sheetData>
    <row r="1" ht="17.25" customHeight="1">
      <c r="A1" s="23" t="s">
        <v>136</v>
      </c>
    </row>
    <row r="2" spans="1:252" s="48" customFormat="1" ht="26.25" customHeight="1">
      <c r="A2" s="24" t="s">
        <v>137</v>
      </c>
      <c r="B2" s="24"/>
      <c r="C2" s="24"/>
      <c r="D2" s="24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</row>
    <row r="3" spans="1:252" s="48" customFormat="1" ht="18.75" customHeight="1">
      <c r="A3" s="52" t="s">
        <v>2</v>
      </c>
      <c r="B3" s="52"/>
      <c r="C3" s="51"/>
      <c r="D3" s="53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</row>
    <row r="4" spans="1:252" s="48" customFormat="1" ht="21" customHeight="1">
      <c r="A4" s="54" t="s">
        <v>138</v>
      </c>
      <c r="B4" s="54"/>
      <c r="C4" s="54" t="s">
        <v>5</v>
      </c>
      <c r="D4" s="54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</row>
    <row r="5" spans="1:252" s="48" customFormat="1" ht="21" customHeight="1">
      <c r="A5" s="54" t="s">
        <v>6</v>
      </c>
      <c r="B5" s="55" t="s">
        <v>7</v>
      </c>
      <c r="C5" s="54" t="s">
        <v>6</v>
      </c>
      <c r="D5" s="55" t="s">
        <v>7</v>
      </c>
      <c r="E5" s="56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</row>
    <row r="6" spans="1:252" s="48" customFormat="1" ht="21.75" customHeight="1">
      <c r="A6" s="57" t="s">
        <v>139</v>
      </c>
      <c r="B6" s="58">
        <v>362.3</v>
      </c>
      <c r="C6" s="59" t="s">
        <v>140</v>
      </c>
      <c r="D6" s="60">
        <v>0</v>
      </c>
      <c r="E6" s="56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</row>
    <row r="7" spans="1:252" s="48" customFormat="1" ht="21.75" customHeight="1">
      <c r="A7" s="57" t="s">
        <v>141</v>
      </c>
      <c r="B7" s="58">
        <v>0</v>
      </c>
      <c r="C7" s="59" t="s">
        <v>142</v>
      </c>
      <c r="D7" s="60">
        <v>0</v>
      </c>
      <c r="E7" s="56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</row>
    <row r="8" spans="1:252" s="48" customFormat="1" ht="21.75" customHeight="1">
      <c r="A8" s="61" t="s">
        <v>143</v>
      </c>
      <c r="B8" s="62">
        <v>0</v>
      </c>
      <c r="C8" s="59" t="s">
        <v>144</v>
      </c>
      <c r="D8" s="60">
        <v>0</v>
      </c>
      <c r="E8" s="56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</row>
    <row r="9" spans="1:252" s="48" customFormat="1" ht="21.75" customHeight="1">
      <c r="A9" s="63" t="s">
        <v>145</v>
      </c>
      <c r="B9" s="64">
        <f>SUM(B10:B14)</f>
        <v>0</v>
      </c>
      <c r="C9" s="65" t="s">
        <v>146</v>
      </c>
      <c r="D9" s="60">
        <v>0</v>
      </c>
      <c r="E9" s="56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</row>
    <row r="10" spans="1:252" s="48" customFormat="1" ht="21.75" customHeight="1">
      <c r="A10" s="61" t="s">
        <v>147</v>
      </c>
      <c r="B10" s="58">
        <v>0</v>
      </c>
      <c r="C10" s="59" t="s">
        <v>148</v>
      </c>
      <c r="D10" s="60">
        <v>0</v>
      </c>
      <c r="E10" s="56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</row>
    <row r="11" spans="1:252" s="48" customFormat="1" ht="21.75" customHeight="1">
      <c r="A11" s="61" t="s">
        <v>149</v>
      </c>
      <c r="B11" s="58">
        <v>0</v>
      </c>
      <c r="C11" s="59" t="s">
        <v>150</v>
      </c>
      <c r="D11" s="60">
        <v>0</v>
      </c>
      <c r="E11" s="56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</row>
    <row r="12" spans="1:252" s="48" customFormat="1" ht="21.75" customHeight="1">
      <c r="A12" s="61" t="s">
        <v>151</v>
      </c>
      <c r="B12" s="58">
        <v>0</v>
      </c>
      <c r="C12" s="59" t="s">
        <v>152</v>
      </c>
      <c r="D12" s="60">
        <v>0</v>
      </c>
      <c r="E12" s="56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</row>
    <row r="13" spans="1:252" s="48" customFormat="1" ht="21.75" customHeight="1">
      <c r="A13" s="61" t="s">
        <v>153</v>
      </c>
      <c r="B13" s="58">
        <v>0</v>
      </c>
      <c r="C13" s="59" t="s">
        <v>154</v>
      </c>
      <c r="D13" s="60">
        <v>355.304076</v>
      </c>
      <c r="E13" s="56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</row>
    <row r="14" spans="1:252" s="48" customFormat="1" ht="21.75" customHeight="1">
      <c r="A14" s="61" t="s">
        <v>155</v>
      </c>
      <c r="B14" s="62">
        <v>0</v>
      </c>
      <c r="C14" s="59" t="s">
        <v>156</v>
      </c>
      <c r="D14" s="60">
        <v>0</v>
      </c>
      <c r="E14" s="56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</row>
    <row r="15" spans="1:252" s="48" customFormat="1" ht="21.75" customHeight="1">
      <c r="A15" s="66"/>
      <c r="B15" s="67"/>
      <c r="C15" s="65" t="s">
        <v>157</v>
      </c>
      <c r="D15" s="60">
        <v>3.819288</v>
      </c>
      <c r="E15" s="56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</row>
    <row r="16" spans="1:252" s="48" customFormat="1" ht="21.75" customHeight="1">
      <c r="A16" s="68"/>
      <c r="B16" s="62"/>
      <c r="C16" s="65" t="s">
        <v>158</v>
      </c>
      <c r="D16" s="60">
        <v>0</v>
      </c>
      <c r="E16" s="56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</row>
    <row r="17" spans="1:252" s="48" customFormat="1" ht="21.75" customHeight="1">
      <c r="A17" s="66"/>
      <c r="B17" s="62"/>
      <c r="C17" s="65" t="s">
        <v>159</v>
      </c>
      <c r="D17" s="60">
        <v>0</v>
      </c>
      <c r="E17" s="56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</row>
    <row r="18" spans="1:252" s="48" customFormat="1" ht="21.75" customHeight="1">
      <c r="A18" s="69"/>
      <c r="B18" s="62"/>
      <c r="C18" s="65" t="s">
        <v>160</v>
      </c>
      <c r="D18" s="60">
        <v>0</v>
      </c>
      <c r="E18" s="56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</row>
    <row r="19" spans="1:252" s="48" customFormat="1" ht="21.75" customHeight="1">
      <c r="A19" s="69"/>
      <c r="B19" s="62"/>
      <c r="C19" s="65" t="s">
        <v>161</v>
      </c>
      <c r="D19" s="60">
        <v>0</v>
      </c>
      <c r="E19" s="56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</row>
    <row r="20" spans="1:252" s="48" customFormat="1" ht="21.75" customHeight="1">
      <c r="A20" s="69"/>
      <c r="B20" s="62"/>
      <c r="C20" s="70" t="s">
        <v>162</v>
      </c>
      <c r="D20" s="60">
        <v>0</v>
      </c>
      <c r="E20" s="56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</row>
    <row r="21" spans="1:252" s="48" customFormat="1" ht="21.75" customHeight="1">
      <c r="A21" s="66"/>
      <c r="B21" s="62"/>
      <c r="C21" s="70" t="s">
        <v>163</v>
      </c>
      <c r="D21" s="60">
        <v>0</v>
      </c>
      <c r="E21" s="56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</row>
    <row r="22" spans="1:252" s="48" customFormat="1" ht="21.75" customHeight="1">
      <c r="A22" s="66"/>
      <c r="B22" s="62"/>
      <c r="C22" s="70" t="s">
        <v>164</v>
      </c>
      <c r="D22" s="60">
        <v>0</v>
      </c>
      <c r="E22" s="56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</row>
    <row r="23" spans="1:252" s="48" customFormat="1" ht="21.75" customHeight="1">
      <c r="A23" s="68"/>
      <c r="B23" s="71"/>
      <c r="C23" s="70" t="s">
        <v>165</v>
      </c>
      <c r="D23" s="60">
        <v>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</row>
    <row r="24" spans="1:252" s="48" customFormat="1" ht="21.75" customHeight="1">
      <c r="A24" s="68"/>
      <c r="B24" s="71"/>
      <c r="C24" s="70" t="s">
        <v>166</v>
      </c>
      <c r="D24" s="60">
        <v>0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</row>
    <row r="25" spans="1:252" s="48" customFormat="1" ht="21.75" customHeight="1">
      <c r="A25" s="68"/>
      <c r="B25" s="71"/>
      <c r="C25" s="70" t="s">
        <v>167</v>
      </c>
      <c r="D25" s="60">
        <v>3.177792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</row>
    <row r="26" spans="1:252" s="49" customFormat="1" ht="21.75" customHeight="1">
      <c r="A26" s="72"/>
      <c r="B26" s="62"/>
      <c r="C26" s="70" t="s">
        <v>168</v>
      </c>
      <c r="D26" s="60">
        <v>0</v>
      </c>
      <c r="E26" s="56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</row>
    <row r="27" spans="1:256" s="49" customFormat="1" ht="23.25" customHeight="1">
      <c r="A27" s="72"/>
      <c r="B27" s="62"/>
      <c r="C27" s="73" t="s">
        <v>169</v>
      </c>
      <c r="D27" s="74">
        <v>0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87"/>
      <c r="IT27" s="87"/>
      <c r="IU27" s="87"/>
      <c r="IV27" s="87"/>
    </row>
    <row r="28" spans="1:12" s="50" customFormat="1" ht="21.75" customHeight="1">
      <c r="A28" s="66"/>
      <c r="B28" s="75"/>
      <c r="C28" s="76" t="s">
        <v>170</v>
      </c>
      <c r="D28" s="77">
        <v>0</v>
      </c>
      <c r="E28" s="34"/>
      <c r="F28" s="34"/>
      <c r="G28" s="34"/>
      <c r="J28" s="34"/>
      <c r="K28" s="34"/>
      <c r="L28" s="34"/>
    </row>
    <row r="29" spans="1:13" s="50" customFormat="1" ht="21.75" customHeight="1">
      <c r="A29" s="66"/>
      <c r="B29" s="75"/>
      <c r="C29" s="78" t="s">
        <v>171</v>
      </c>
      <c r="D29" s="79">
        <v>0</v>
      </c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21.75" customHeight="1">
      <c r="A30" s="66"/>
      <c r="B30" s="75"/>
      <c r="C30" s="78" t="s">
        <v>172</v>
      </c>
      <c r="D30" s="74">
        <v>0</v>
      </c>
      <c r="E30" s="34"/>
      <c r="F30" s="34"/>
      <c r="G30" s="34"/>
      <c r="H30" s="34"/>
      <c r="I30" s="34"/>
      <c r="J30" s="34"/>
      <c r="K30" s="34"/>
      <c r="L30" s="34"/>
      <c r="M30" s="34"/>
    </row>
    <row r="31" spans="1:10" ht="21.75" customHeight="1">
      <c r="A31" s="66"/>
      <c r="B31" s="71"/>
      <c r="C31" s="80" t="s">
        <v>173</v>
      </c>
      <c r="D31" s="77">
        <v>0</v>
      </c>
      <c r="E31" s="34"/>
      <c r="F31" s="34"/>
      <c r="G31" s="34"/>
      <c r="H31" s="34"/>
      <c r="I31" s="34"/>
      <c r="J31" s="34"/>
    </row>
    <row r="32" spans="1:4" ht="21.75" customHeight="1">
      <c r="A32" s="66"/>
      <c r="B32" s="75"/>
      <c r="C32" s="66"/>
      <c r="D32" s="81"/>
    </row>
    <row r="33" spans="1:4" ht="21.75" customHeight="1">
      <c r="A33" s="66"/>
      <c r="B33" s="71"/>
      <c r="C33" s="66"/>
      <c r="D33" s="75"/>
    </row>
    <row r="34" spans="1:15" ht="21.75" customHeight="1">
      <c r="A34" s="28" t="s">
        <v>174</v>
      </c>
      <c r="B34" s="62">
        <f>SUM(B6:B9)</f>
        <v>362.3</v>
      </c>
      <c r="C34" s="28" t="s">
        <v>175</v>
      </c>
      <c r="D34" s="62">
        <f>SUM(D6:D31)</f>
        <v>362.301156</v>
      </c>
      <c r="E34" s="34"/>
      <c r="F34" s="34"/>
      <c r="O34" s="34"/>
    </row>
    <row r="35" spans="1:15" ht="21.75" customHeight="1">
      <c r="A35" s="66"/>
      <c r="B35" s="82"/>
      <c r="D35" s="82"/>
      <c r="O35" s="34"/>
    </row>
    <row r="36" spans="1:15" ht="21.75" customHeight="1">
      <c r="A36" s="83" t="s">
        <v>176</v>
      </c>
      <c r="B36" s="62">
        <v>0</v>
      </c>
      <c r="C36" s="84" t="s">
        <v>177</v>
      </c>
      <c r="D36" s="62">
        <f>B39-D34</f>
        <v>-0.001155999999980395</v>
      </c>
      <c r="O36" s="34"/>
    </row>
    <row r="37" spans="1:15" ht="21.75" customHeight="1">
      <c r="A37" s="66"/>
      <c r="B37" s="81"/>
      <c r="C37" s="85"/>
      <c r="D37" s="81"/>
      <c r="E37" s="34"/>
      <c r="N37" s="34"/>
      <c r="O37" s="34"/>
    </row>
    <row r="38" spans="1:14" ht="21.75" customHeight="1">
      <c r="A38" s="66"/>
      <c r="B38" s="71"/>
      <c r="C38" s="69"/>
      <c r="D38" s="71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4" ht="21.75" customHeight="1">
      <c r="A39" s="86" t="s">
        <v>46</v>
      </c>
      <c r="B39" s="62">
        <f>B34+B36</f>
        <v>362.3</v>
      </c>
      <c r="C39" s="86" t="s">
        <v>47</v>
      </c>
      <c r="D39" s="62">
        <f>B39</f>
        <v>362.3</v>
      </c>
    </row>
  </sheetData>
  <sheetProtection/>
  <mergeCells count="3">
    <mergeCell ref="A2:D2"/>
    <mergeCell ref="A4:B4"/>
    <mergeCell ref="C4:D4"/>
  </mergeCells>
  <printOptions horizontalCentered="1"/>
  <pageMargins left="0.16" right="0.16" top="0.55" bottom="0.55" header="0" footer="0"/>
  <pageSetup horizontalDpi="600" verticalDpi="600" orientation="portrait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G9" sqref="G9"/>
    </sheetView>
  </sheetViews>
  <sheetFormatPr defaultColWidth="9.16015625" defaultRowHeight="11.25"/>
  <cols>
    <col min="1" max="1" width="17.5" style="22" customWidth="1"/>
    <col min="2" max="2" width="42.33203125" style="22" customWidth="1"/>
    <col min="3" max="3" width="19.16015625" style="22" customWidth="1"/>
    <col min="4" max="4" width="12.83203125" style="22" customWidth="1"/>
    <col min="5" max="5" width="15.5" style="22" customWidth="1"/>
    <col min="6" max="13" width="12.83203125" style="22" customWidth="1"/>
    <col min="14" max="201" width="9" style="0" customWidth="1"/>
    <col min="202" max="16384" width="9" style="22" customWidth="1"/>
  </cols>
  <sheetData>
    <row r="1" ht="14.25">
      <c r="A1" s="23" t="s">
        <v>178</v>
      </c>
    </row>
    <row r="2" spans="1:13" ht="25.5">
      <c r="A2" s="35" t="s">
        <v>179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0.25" customHeight="1">
      <c r="A3" s="36" t="s">
        <v>2</v>
      </c>
      <c r="B3" s="36"/>
      <c r="C3" s="37"/>
      <c r="D3" s="37"/>
      <c r="E3" s="37"/>
      <c r="F3" s="37"/>
      <c r="G3" s="37"/>
      <c r="H3" s="37"/>
      <c r="I3" s="37"/>
      <c r="J3" s="37"/>
      <c r="K3" s="37"/>
      <c r="L3" s="47" t="s">
        <v>3</v>
      </c>
      <c r="M3" s="47"/>
    </row>
    <row r="4" spans="1:13" ht="19.5" customHeight="1">
      <c r="A4" s="27" t="s">
        <v>51</v>
      </c>
      <c r="B4" s="27"/>
      <c r="C4" s="38" t="s">
        <v>8</v>
      </c>
      <c r="D4" s="38" t="s">
        <v>180</v>
      </c>
      <c r="E4" s="38" t="s">
        <v>181</v>
      </c>
      <c r="F4" s="39" t="s">
        <v>182</v>
      </c>
      <c r="G4" s="38" t="s">
        <v>183</v>
      </c>
      <c r="H4" s="40" t="s">
        <v>184</v>
      </c>
      <c r="I4" s="40"/>
      <c r="J4" s="40"/>
      <c r="K4" s="40"/>
      <c r="L4" s="40"/>
      <c r="M4" s="40"/>
    </row>
    <row r="5" spans="1:13" ht="30.75" customHeight="1">
      <c r="A5" s="29" t="s">
        <v>52</v>
      </c>
      <c r="B5" s="29" t="s">
        <v>53</v>
      </c>
      <c r="C5" s="41"/>
      <c r="D5" s="41"/>
      <c r="E5" s="41"/>
      <c r="F5" s="29"/>
      <c r="G5" s="41"/>
      <c r="H5" s="42" t="s">
        <v>185</v>
      </c>
      <c r="I5" s="42" t="s">
        <v>186</v>
      </c>
      <c r="J5" s="42" t="s">
        <v>187</v>
      </c>
      <c r="K5" s="41" t="s">
        <v>188</v>
      </c>
      <c r="L5" s="41" t="s">
        <v>189</v>
      </c>
      <c r="M5" s="42" t="s">
        <v>190</v>
      </c>
    </row>
    <row r="6" spans="1:13" ht="19.5" customHeight="1">
      <c r="A6" s="43"/>
      <c r="B6" s="43" t="s">
        <v>8</v>
      </c>
      <c r="C6" s="44">
        <v>362.301156</v>
      </c>
      <c r="D6" s="44">
        <v>0</v>
      </c>
      <c r="E6" s="45">
        <v>362.301156</v>
      </c>
      <c r="F6" s="46">
        <v>0</v>
      </c>
      <c r="G6" s="44">
        <v>0</v>
      </c>
      <c r="H6" s="45">
        <v>0</v>
      </c>
      <c r="I6" s="46">
        <v>0</v>
      </c>
      <c r="J6" s="44">
        <v>0</v>
      </c>
      <c r="K6" s="44">
        <v>0</v>
      </c>
      <c r="L6" s="44">
        <v>0</v>
      </c>
      <c r="M6" s="45">
        <v>0</v>
      </c>
    </row>
    <row r="7" spans="1:13" ht="19.5" customHeight="1">
      <c r="A7" s="43" t="s">
        <v>56</v>
      </c>
      <c r="B7" s="43" t="s">
        <v>57</v>
      </c>
      <c r="C7" s="44">
        <v>355.304076</v>
      </c>
      <c r="D7" s="44">
        <v>0</v>
      </c>
      <c r="E7" s="45">
        <v>355.304076</v>
      </c>
      <c r="F7" s="46">
        <v>0</v>
      </c>
      <c r="G7" s="44">
        <v>0</v>
      </c>
      <c r="H7" s="45">
        <v>0</v>
      </c>
      <c r="I7" s="46">
        <v>0</v>
      </c>
      <c r="J7" s="44">
        <v>0</v>
      </c>
      <c r="K7" s="44">
        <v>0</v>
      </c>
      <c r="L7" s="44">
        <v>0</v>
      </c>
      <c r="M7" s="45">
        <v>0</v>
      </c>
    </row>
    <row r="8" spans="1:13" ht="19.5" customHeight="1">
      <c r="A8" s="43" t="s">
        <v>58</v>
      </c>
      <c r="B8" s="43" t="s">
        <v>59</v>
      </c>
      <c r="C8" s="44">
        <v>9.613344</v>
      </c>
      <c r="D8" s="44">
        <v>0</v>
      </c>
      <c r="E8" s="45">
        <v>9.613344</v>
      </c>
      <c r="F8" s="46">
        <v>0</v>
      </c>
      <c r="G8" s="44">
        <v>0</v>
      </c>
      <c r="H8" s="45">
        <v>0</v>
      </c>
      <c r="I8" s="46">
        <v>0</v>
      </c>
      <c r="J8" s="44">
        <v>0</v>
      </c>
      <c r="K8" s="44">
        <v>0</v>
      </c>
      <c r="L8" s="44">
        <v>0</v>
      </c>
      <c r="M8" s="45">
        <v>0</v>
      </c>
    </row>
    <row r="9" spans="1:13" ht="19.5" customHeight="1">
      <c r="A9" s="43" t="s">
        <v>60</v>
      </c>
      <c r="B9" s="43" t="s">
        <v>61</v>
      </c>
      <c r="C9" s="44">
        <v>0.12</v>
      </c>
      <c r="D9" s="44">
        <v>0</v>
      </c>
      <c r="E9" s="45">
        <v>0.12</v>
      </c>
      <c r="F9" s="46">
        <v>0</v>
      </c>
      <c r="G9" s="44">
        <v>0</v>
      </c>
      <c r="H9" s="45">
        <v>0</v>
      </c>
      <c r="I9" s="46">
        <v>0</v>
      </c>
      <c r="J9" s="44">
        <v>0</v>
      </c>
      <c r="K9" s="44">
        <v>0</v>
      </c>
      <c r="L9" s="44">
        <v>0</v>
      </c>
      <c r="M9" s="45">
        <v>0</v>
      </c>
    </row>
    <row r="10" spans="1:13" ht="19.5" customHeight="1">
      <c r="A10" s="43" t="s">
        <v>62</v>
      </c>
      <c r="B10" s="43" t="s">
        <v>63</v>
      </c>
      <c r="C10" s="44">
        <v>9.493344</v>
      </c>
      <c r="D10" s="44">
        <v>0</v>
      </c>
      <c r="E10" s="45">
        <v>9.493344</v>
      </c>
      <c r="F10" s="46">
        <v>0</v>
      </c>
      <c r="G10" s="44">
        <v>0</v>
      </c>
      <c r="H10" s="45">
        <v>0</v>
      </c>
      <c r="I10" s="46">
        <v>0</v>
      </c>
      <c r="J10" s="44">
        <v>0</v>
      </c>
      <c r="K10" s="44">
        <v>0</v>
      </c>
      <c r="L10" s="44">
        <v>0</v>
      </c>
      <c r="M10" s="45">
        <v>0</v>
      </c>
    </row>
    <row r="11" spans="1:13" ht="19.5" customHeight="1">
      <c r="A11" s="43" t="s">
        <v>64</v>
      </c>
      <c r="B11" s="43" t="s">
        <v>65</v>
      </c>
      <c r="C11" s="44">
        <v>345.690732</v>
      </c>
      <c r="D11" s="44">
        <v>0</v>
      </c>
      <c r="E11" s="45">
        <v>345.690732</v>
      </c>
      <c r="F11" s="46">
        <v>0</v>
      </c>
      <c r="G11" s="44">
        <v>0</v>
      </c>
      <c r="H11" s="45">
        <v>0</v>
      </c>
      <c r="I11" s="46">
        <v>0</v>
      </c>
      <c r="J11" s="44">
        <v>0</v>
      </c>
      <c r="K11" s="44">
        <v>0</v>
      </c>
      <c r="L11" s="44">
        <v>0</v>
      </c>
      <c r="M11" s="45">
        <v>0</v>
      </c>
    </row>
    <row r="12" spans="1:13" ht="19.5" customHeight="1">
      <c r="A12" s="43" t="s">
        <v>66</v>
      </c>
      <c r="B12" s="43" t="s">
        <v>67</v>
      </c>
      <c r="C12" s="44">
        <v>32.110679</v>
      </c>
      <c r="D12" s="44">
        <v>0</v>
      </c>
      <c r="E12" s="45">
        <v>32.110679</v>
      </c>
      <c r="F12" s="46">
        <v>0</v>
      </c>
      <c r="G12" s="44">
        <v>0</v>
      </c>
      <c r="H12" s="45">
        <v>0</v>
      </c>
      <c r="I12" s="46">
        <v>0</v>
      </c>
      <c r="J12" s="44">
        <v>0</v>
      </c>
      <c r="K12" s="44">
        <v>0</v>
      </c>
      <c r="L12" s="44">
        <v>0</v>
      </c>
      <c r="M12" s="45">
        <v>0</v>
      </c>
    </row>
    <row r="13" spans="1:13" ht="19.5" customHeight="1">
      <c r="A13" s="43" t="s">
        <v>68</v>
      </c>
      <c r="B13" s="43" t="s">
        <v>69</v>
      </c>
      <c r="C13" s="44">
        <v>23.580053</v>
      </c>
      <c r="D13" s="44">
        <v>0</v>
      </c>
      <c r="E13" s="45">
        <v>23.580053</v>
      </c>
      <c r="F13" s="46">
        <v>0</v>
      </c>
      <c r="G13" s="44">
        <v>0</v>
      </c>
      <c r="H13" s="45">
        <v>0</v>
      </c>
      <c r="I13" s="46">
        <v>0</v>
      </c>
      <c r="J13" s="44">
        <v>0</v>
      </c>
      <c r="K13" s="44">
        <v>0</v>
      </c>
      <c r="L13" s="44">
        <v>0</v>
      </c>
      <c r="M13" s="45">
        <v>0</v>
      </c>
    </row>
    <row r="14" spans="1:13" ht="19.5" customHeight="1">
      <c r="A14" s="43" t="s">
        <v>70</v>
      </c>
      <c r="B14" s="43" t="s">
        <v>71</v>
      </c>
      <c r="C14" s="44">
        <v>80</v>
      </c>
      <c r="D14" s="44">
        <v>0</v>
      </c>
      <c r="E14" s="45">
        <v>80</v>
      </c>
      <c r="F14" s="46">
        <v>0</v>
      </c>
      <c r="G14" s="44">
        <v>0</v>
      </c>
      <c r="H14" s="45">
        <v>0</v>
      </c>
      <c r="I14" s="46">
        <v>0</v>
      </c>
      <c r="J14" s="44">
        <v>0</v>
      </c>
      <c r="K14" s="44">
        <v>0</v>
      </c>
      <c r="L14" s="44">
        <v>0</v>
      </c>
      <c r="M14" s="45">
        <v>0</v>
      </c>
    </row>
    <row r="15" spans="1:13" ht="19.5" customHeight="1">
      <c r="A15" s="43" t="s">
        <v>72</v>
      </c>
      <c r="B15" s="43" t="s">
        <v>73</v>
      </c>
      <c r="C15" s="44">
        <v>30</v>
      </c>
      <c r="D15" s="44">
        <v>0</v>
      </c>
      <c r="E15" s="45">
        <v>30</v>
      </c>
      <c r="F15" s="46">
        <v>0</v>
      </c>
      <c r="G15" s="44">
        <v>0</v>
      </c>
      <c r="H15" s="45">
        <v>0</v>
      </c>
      <c r="I15" s="46">
        <v>0</v>
      </c>
      <c r="J15" s="44">
        <v>0</v>
      </c>
      <c r="K15" s="44">
        <v>0</v>
      </c>
      <c r="L15" s="44">
        <v>0</v>
      </c>
      <c r="M15" s="45">
        <v>0</v>
      </c>
    </row>
    <row r="16" spans="1:13" ht="19.5" customHeight="1">
      <c r="A16" s="43" t="s">
        <v>74</v>
      </c>
      <c r="B16" s="43" t="s">
        <v>75</v>
      </c>
      <c r="C16" s="44">
        <v>180</v>
      </c>
      <c r="D16" s="44">
        <v>0</v>
      </c>
      <c r="E16" s="45">
        <v>180</v>
      </c>
      <c r="F16" s="46">
        <v>0</v>
      </c>
      <c r="G16" s="44">
        <v>0</v>
      </c>
      <c r="H16" s="45">
        <v>0</v>
      </c>
      <c r="I16" s="46">
        <v>0</v>
      </c>
      <c r="J16" s="44">
        <v>0</v>
      </c>
      <c r="K16" s="44">
        <v>0</v>
      </c>
      <c r="L16" s="44">
        <v>0</v>
      </c>
      <c r="M16" s="45">
        <v>0</v>
      </c>
    </row>
    <row r="17" spans="1:13" ht="19.5" customHeight="1">
      <c r="A17" s="43" t="s">
        <v>76</v>
      </c>
      <c r="B17" s="43" t="s">
        <v>77</v>
      </c>
      <c r="C17" s="44">
        <v>3.819288</v>
      </c>
      <c r="D17" s="44">
        <v>0</v>
      </c>
      <c r="E17" s="45">
        <v>3.819288</v>
      </c>
      <c r="F17" s="46">
        <v>0</v>
      </c>
      <c r="G17" s="44">
        <v>0</v>
      </c>
      <c r="H17" s="45">
        <v>0</v>
      </c>
      <c r="I17" s="46">
        <v>0</v>
      </c>
      <c r="J17" s="44">
        <v>0</v>
      </c>
      <c r="K17" s="44">
        <v>0</v>
      </c>
      <c r="L17" s="44">
        <v>0</v>
      </c>
      <c r="M17" s="45">
        <v>0</v>
      </c>
    </row>
    <row r="18" spans="1:13" ht="19.5" customHeight="1">
      <c r="A18" s="43" t="s">
        <v>78</v>
      </c>
      <c r="B18" s="43" t="s">
        <v>79</v>
      </c>
      <c r="C18" s="44">
        <v>3.819288</v>
      </c>
      <c r="D18" s="44">
        <v>0</v>
      </c>
      <c r="E18" s="45">
        <v>3.819288</v>
      </c>
      <c r="F18" s="46">
        <v>0</v>
      </c>
      <c r="G18" s="44">
        <v>0</v>
      </c>
      <c r="H18" s="45">
        <v>0</v>
      </c>
      <c r="I18" s="46">
        <v>0</v>
      </c>
      <c r="J18" s="44">
        <v>0</v>
      </c>
      <c r="K18" s="44">
        <v>0</v>
      </c>
      <c r="L18" s="44">
        <v>0</v>
      </c>
      <c r="M18" s="45">
        <v>0</v>
      </c>
    </row>
    <row r="19" spans="1:13" ht="19.5" customHeight="1">
      <c r="A19" s="43" t="s">
        <v>80</v>
      </c>
      <c r="B19" s="43" t="s">
        <v>81</v>
      </c>
      <c r="C19" s="44">
        <v>2.515752</v>
      </c>
      <c r="D19" s="44">
        <v>0</v>
      </c>
      <c r="E19" s="45">
        <v>2.515752</v>
      </c>
      <c r="F19" s="46">
        <v>0</v>
      </c>
      <c r="G19" s="44">
        <v>0</v>
      </c>
      <c r="H19" s="45">
        <v>0</v>
      </c>
      <c r="I19" s="46">
        <v>0</v>
      </c>
      <c r="J19" s="44">
        <v>0</v>
      </c>
      <c r="K19" s="44">
        <v>0</v>
      </c>
      <c r="L19" s="44">
        <v>0</v>
      </c>
      <c r="M19" s="45">
        <v>0</v>
      </c>
    </row>
    <row r="20" spans="1:13" ht="19.5" customHeight="1">
      <c r="A20" s="43" t="s">
        <v>82</v>
      </c>
      <c r="B20" s="43" t="s">
        <v>83</v>
      </c>
      <c r="C20" s="44">
        <v>1.303536</v>
      </c>
      <c r="D20" s="44">
        <v>0</v>
      </c>
      <c r="E20" s="45">
        <v>1.303536</v>
      </c>
      <c r="F20" s="46">
        <v>0</v>
      </c>
      <c r="G20" s="44">
        <v>0</v>
      </c>
      <c r="H20" s="45">
        <v>0</v>
      </c>
      <c r="I20" s="46">
        <v>0</v>
      </c>
      <c r="J20" s="44">
        <v>0</v>
      </c>
      <c r="K20" s="44">
        <v>0</v>
      </c>
      <c r="L20" s="44">
        <v>0</v>
      </c>
      <c r="M20" s="45">
        <v>0</v>
      </c>
    </row>
    <row r="21" spans="1:13" ht="19.5" customHeight="1">
      <c r="A21" s="43" t="s">
        <v>84</v>
      </c>
      <c r="B21" s="43" t="s">
        <v>85</v>
      </c>
      <c r="C21" s="44">
        <v>3.177792</v>
      </c>
      <c r="D21" s="44">
        <v>0</v>
      </c>
      <c r="E21" s="45">
        <v>3.177792</v>
      </c>
      <c r="F21" s="46">
        <v>0</v>
      </c>
      <c r="G21" s="44">
        <v>0</v>
      </c>
      <c r="H21" s="45">
        <v>0</v>
      </c>
      <c r="I21" s="46">
        <v>0</v>
      </c>
      <c r="J21" s="44">
        <v>0</v>
      </c>
      <c r="K21" s="44">
        <v>0</v>
      </c>
      <c r="L21" s="44">
        <v>0</v>
      </c>
      <c r="M21" s="45">
        <v>0</v>
      </c>
    </row>
    <row r="22" spans="1:13" ht="19.5" customHeight="1">
      <c r="A22" s="43" t="s">
        <v>86</v>
      </c>
      <c r="B22" s="43" t="s">
        <v>87</v>
      </c>
      <c r="C22" s="44">
        <v>3.177792</v>
      </c>
      <c r="D22" s="44">
        <v>0</v>
      </c>
      <c r="E22" s="45">
        <v>3.177792</v>
      </c>
      <c r="F22" s="46">
        <v>0</v>
      </c>
      <c r="G22" s="44">
        <v>0</v>
      </c>
      <c r="H22" s="45">
        <v>0</v>
      </c>
      <c r="I22" s="46">
        <v>0</v>
      </c>
      <c r="J22" s="44">
        <v>0</v>
      </c>
      <c r="K22" s="44">
        <v>0</v>
      </c>
      <c r="L22" s="44">
        <v>0</v>
      </c>
      <c r="M22" s="45">
        <v>0</v>
      </c>
    </row>
    <row r="23" spans="1:13" ht="19.5" customHeight="1">
      <c r="A23" s="43" t="s">
        <v>88</v>
      </c>
      <c r="B23" s="43" t="s">
        <v>89</v>
      </c>
      <c r="C23" s="44">
        <v>3.177792</v>
      </c>
      <c r="D23" s="44">
        <v>0</v>
      </c>
      <c r="E23" s="45">
        <v>3.177792</v>
      </c>
      <c r="F23" s="46">
        <v>0</v>
      </c>
      <c r="G23" s="44">
        <v>0</v>
      </c>
      <c r="H23" s="45">
        <v>0</v>
      </c>
      <c r="I23" s="46">
        <v>0</v>
      </c>
      <c r="J23" s="44">
        <v>0</v>
      </c>
      <c r="K23" s="44">
        <v>0</v>
      </c>
      <c r="L23" s="44">
        <v>0</v>
      </c>
      <c r="M23" s="45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H20" sqref="H20"/>
    </sheetView>
  </sheetViews>
  <sheetFormatPr defaultColWidth="9.16015625" defaultRowHeight="11.25"/>
  <cols>
    <col min="1" max="1" width="21.83203125" style="22" customWidth="1"/>
    <col min="2" max="2" width="44" style="22" customWidth="1"/>
    <col min="3" max="3" width="18.33203125" style="22" customWidth="1"/>
    <col min="4" max="5" width="17.16015625" style="22" customWidth="1"/>
    <col min="6" max="16384" width="9" style="22" customWidth="1"/>
  </cols>
  <sheetData>
    <row r="1" ht="17.25" customHeight="1">
      <c r="A1" s="23" t="s">
        <v>191</v>
      </c>
    </row>
    <row r="2" spans="1:5" ht="21" customHeight="1">
      <c r="A2" s="24" t="s">
        <v>192</v>
      </c>
      <c r="B2" s="24"/>
      <c r="C2" s="24"/>
      <c r="D2" s="24"/>
      <c r="E2" s="24"/>
    </row>
    <row r="3" spans="1:5" ht="16.5" customHeight="1">
      <c r="A3" s="25" t="s">
        <v>2</v>
      </c>
      <c r="B3" s="25"/>
      <c r="C3" s="25"/>
      <c r="D3" s="25"/>
      <c r="E3" s="26" t="s">
        <v>3</v>
      </c>
    </row>
    <row r="4" spans="1:5" ht="27" customHeight="1">
      <c r="A4" s="27" t="s">
        <v>51</v>
      </c>
      <c r="B4" s="27"/>
      <c r="C4" s="28" t="s">
        <v>8</v>
      </c>
      <c r="D4" s="28" t="s">
        <v>54</v>
      </c>
      <c r="E4" s="28" t="s">
        <v>55</v>
      </c>
    </row>
    <row r="5" spans="1:5" ht="27" customHeight="1">
      <c r="A5" s="29" t="s">
        <v>52</v>
      </c>
      <c r="B5" s="29" t="s">
        <v>53</v>
      </c>
      <c r="C5" s="30"/>
      <c r="D5" s="30"/>
      <c r="E5" s="30"/>
    </row>
    <row r="6" spans="1:5" ht="19.5" customHeight="1">
      <c r="A6" s="31"/>
      <c r="B6" s="31" t="s">
        <v>8</v>
      </c>
      <c r="C6" s="32">
        <v>362.301156</v>
      </c>
      <c r="D6" s="32">
        <v>72.301156</v>
      </c>
      <c r="E6" s="33">
        <v>290</v>
      </c>
    </row>
    <row r="7" spans="1:5" ht="19.5" customHeight="1">
      <c r="A7" s="31" t="s">
        <v>56</v>
      </c>
      <c r="B7" s="31" t="s">
        <v>57</v>
      </c>
      <c r="C7" s="32">
        <v>355.304076</v>
      </c>
      <c r="D7" s="32">
        <v>65.304076</v>
      </c>
      <c r="E7" s="33">
        <v>290</v>
      </c>
    </row>
    <row r="8" spans="1:5" ht="19.5" customHeight="1">
      <c r="A8" s="31" t="s">
        <v>58</v>
      </c>
      <c r="B8" s="31" t="s">
        <v>59</v>
      </c>
      <c r="C8" s="32">
        <v>9.613344</v>
      </c>
      <c r="D8" s="32">
        <v>9.613344</v>
      </c>
      <c r="E8" s="33">
        <v>0</v>
      </c>
    </row>
    <row r="9" spans="1:5" ht="19.5" customHeight="1">
      <c r="A9" s="31" t="s">
        <v>60</v>
      </c>
      <c r="B9" s="31" t="s">
        <v>61</v>
      </c>
      <c r="C9" s="32">
        <v>0.12</v>
      </c>
      <c r="D9" s="32">
        <v>0.12</v>
      </c>
      <c r="E9" s="33">
        <v>0</v>
      </c>
    </row>
    <row r="10" spans="1:7" ht="19.5" customHeight="1">
      <c r="A10" s="31" t="s">
        <v>62</v>
      </c>
      <c r="B10" s="31" t="s">
        <v>63</v>
      </c>
      <c r="C10" s="32">
        <v>9.493344</v>
      </c>
      <c r="D10" s="32">
        <v>9.493344</v>
      </c>
      <c r="E10" s="33">
        <v>0</v>
      </c>
      <c r="F10" s="34"/>
      <c r="G10" s="34"/>
    </row>
    <row r="11" spans="1:6" ht="19.5" customHeight="1">
      <c r="A11" s="31" t="s">
        <v>64</v>
      </c>
      <c r="B11" s="31" t="s">
        <v>65</v>
      </c>
      <c r="C11" s="32">
        <v>345.690732</v>
      </c>
      <c r="D11" s="32">
        <v>55.690732</v>
      </c>
      <c r="E11" s="33">
        <v>290</v>
      </c>
      <c r="F11" s="34"/>
    </row>
    <row r="12" spans="1:5" ht="19.5" customHeight="1">
      <c r="A12" s="31" t="s">
        <v>66</v>
      </c>
      <c r="B12" s="31" t="s">
        <v>67</v>
      </c>
      <c r="C12" s="32">
        <v>32.110679</v>
      </c>
      <c r="D12" s="32">
        <v>32.110679</v>
      </c>
      <c r="E12" s="33">
        <v>0</v>
      </c>
    </row>
    <row r="13" spans="1:5" ht="19.5" customHeight="1">
      <c r="A13" s="31" t="s">
        <v>68</v>
      </c>
      <c r="B13" s="31" t="s">
        <v>69</v>
      </c>
      <c r="C13" s="32">
        <v>23.580053</v>
      </c>
      <c r="D13" s="32">
        <v>23.580053</v>
      </c>
      <c r="E13" s="33">
        <v>0</v>
      </c>
    </row>
    <row r="14" spans="1:5" ht="19.5" customHeight="1">
      <c r="A14" s="31" t="s">
        <v>70</v>
      </c>
      <c r="B14" s="31" t="s">
        <v>71</v>
      </c>
      <c r="C14" s="32">
        <v>80</v>
      </c>
      <c r="D14" s="32">
        <v>0</v>
      </c>
      <c r="E14" s="33">
        <v>80</v>
      </c>
    </row>
    <row r="15" spans="1:5" ht="19.5" customHeight="1">
      <c r="A15" s="31" t="s">
        <v>72</v>
      </c>
      <c r="B15" s="31" t="s">
        <v>73</v>
      </c>
      <c r="C15" s="32">
        <v>30</v>
      </c>
      <c r="D15" s="32">
        <v>0</v>
      </c>
      <c r="E15" s="33">
        <v>30</v>
      </c>
    </row>
    <row r="16" spans="1:5" ht="19.5" customHeight="1">
      <c r="A16" s="31" t="s">
        <v>74</v>
      </c>
      <c r="B16" s="31" t="s">
        <v>75</v>
      </c>
      <c r="C16" s="32">
        <v>180</v>
      </c>
      <c r="D16" s="32">
        <v>0</v>
      </c>
      <c r="E16" s="33">
        <v>180</v>
      </c>
    </row>
    <row r="17" spans="1:5" ht="19.5" customHeight="1">
      <c r="A17" s="31" t="s">
        <v>76</v>
      </c>
      <c r="B17" s="31" t="s">
        <v>77</v>
      </c>
      <c r="C17" s="32">
        <v>3.819288</v>
      </c>
      <c r="D17" s="32">
        <v>3.819288</v>
      </c>
      <c r="E17" s="33">
        <v>0</v>
      </c>
    </row>
    <row r="18" spans="1:5" ht="19.5" customHeight="1">
      <c r="A18" s="31" t="s">
        <v>78</v>
      </c>
      <c r="B18" s="31" t="s">
        <v>79</v>
      </c>
      <c r="C18" s="32">
        <v>3.819288</v>
      </c>
      <c r="D18" s="32">
        <v>3.819288</v>
      </c>
      <c r="E18" s="33">
        <v>0</v>
      </c>
    </row>
    <row r="19" spans="1:5" ht="19.5" customHeight="1">
      <c r="A19" s="31" t="s">
        <v>80</v>
      </c>
      <c r="B19" s="31" t="s">
        <v>81</v>
      </c>
      <c r="C19" s="32">
        <v>2.515752</v>
      </c>
      <c r="D19" s="32">
        <v>2.515752</v>
      </c>
      <c r="E19" s="33">
        <v>0</v>
      </c>
    </row>
    <row r="20" spans="1:5" ht="19.5" customHeight="1">
      <c r="A20" s="31" t="s">
        <v>82</v>
      </c>
      <c r="B20" s="31" t="s">
        <v>83</v>
      </c>
      <c r="C20" s="32">
        <v>1.303536</v>
      </c>
      <c r="D20" s="32">
        <v>1.303536</v>
      </c>
      <c r="E20" s="33">
        <v>0</v>
      </c>
    </row>
    <row r="21" spans="1:5" ht="19.5" customHeight="1">
      <c r="A21" s="31" t="s">
        <v>84</v>
      </c>
      <c r="B21" s="31" t="s">
        <v>85</v>
      </c>
      <c r="C21" s="32">
        <v>3.177792</v>
      </c>
      <c r="D21" s="32">
        <v>3.177792</v>
      </c>
      <c r="E21" s="33">
        <v>0</v>
      </c>
    </row>
    <row r="22" spans="1:5" ht="19.5" customHeight="1">
      <c r="A22" s="31" t="s">
        <v>86</v>
      </c>
      <c r="B22" s="31" t="s">
        <v>87</v>
      </c>
      <c r="C22" s="32">
        <v>3.177792</v>
      </c>
      <c r="D22" s="32">
        <v>3.177792</v>
      </c>
      <c r="E22" s="33">
        <v>0</v>
      </c>
    </row>
    <row r="23" spans="1:5" ht="19.5" customHeight="1">
      <c r="A23" s="31" t="s">
        <v>88</v>
      </c>
      <c r="B23" s="31" t="s">
        <v>89</v>
      </c>
      <c r="C23" s="32">
        <v>3.177792</v>
      </c>
      <c r="D23" s="32">
        <v>3.177792</v>
      </c>
      <c r="E23" s="33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F32" sqref="F32"/>
    </sheetView>
  </sheetViews>
  <sheetFormatPr defaultColWidth="9.33203125" defaultRowHeight="11.25"/>
  <cols>
    <col min="1" max="1" width="20.83203125" style="0" customWidth="1"/>
    <col min="3" max="3" width="23.16015625" style="0" customWidth="1"/>
    <col min="4" max="4" width="24" style="0" customWidth="1"/>
    <col min="5" max="5" width="21" style="0" customWidth="1"/>
    <col min="6" max="6" width="60.5" style="0" customWidth="1"/>
  </cols>
  <sheetData>
    <row r="1" spans="1:6" ht="22.5" customHeight="1">
      <c r="A1" s="1" t="s">
        <v>193</v>
      </c>
      <c r="B1" s="1"/>
      <c r="C1" s="1"/>
      <c r="D1" s="1"/>
      <c r="E1" s="1"/>
      <c r="F1" s="1"/>
    </row>
    <row r="2" spans="1:6" ht="23.25">
      <c r="A2" s="4"/>
      <c r="B2" s="3"/>
      <c r="C2" s="3"/>
      <c r="D2" s="3"/>
      <c r="E2" s="5"/>
      <c r="F2" s="5" t="s">
        <v>3</v>
      </c>
    </row>
    <row r="3" spans="1:6" ht="30" customHeight="1">
      <c r="A3" s="18" t="s">
        <v>194</v>
      </c>
      <c r="B3" s="8" t="s">
        <v>8</v>
      </c>
      <c r="C3" s="8" t="s">
        <v>195</v>
      </c>
      <c r="D3" s="8" t="s">
        <v>196</v>
      </c>
      <c r="E3" s="8" t="s">
        <v>197</v>
      </c>
      <c r="F3" s="8" t="s">
        <v>184</v>
      </c>
    </row>
    <row r="4" spans="1:6" ht="29.25">
      <c r="A4" s="19" t="s">
        <v>198</v>
      </c>
      <c r="B4" s="8"/>
      <c r="C4" s="8"/>
      <c r="D4" s="8"/>
      <c r="E4" s="8"/>
      <c r="F4" s="8"/>
    </row>
    <row r="5" spans="1:6" ht="12.75">
      <c r="A5" s="20" t="s">
        <v>8</v>
      </c>
      <c r="B5" s="15"/>
      <c r="C5" s="15"/>
      <c r="D5" s="15"/>
      <c r="E5" s="13"/>
      <c r="F5" s="21"/>
    </row>
    <row r="6" spans="1:6" ht="12">
      <c r="A6" s="17"/>
      <c r="B6" s="16"/>
      <c r="C6" s="16"/>
      <c r="D6" s="16"/>
      <c r="E6" s="16"/>
      <c r="F6" s="16"/>
    </row>
    <row r="7" spans="1:6" ht="12">
      <c r="A7" s="17"/>
      <c r="B7" s="16"/>
      <c r="C7" s="16"/>
      <c r="D7" s="16"/>
      <c r="E7" s="16"/>
      <c r="F7" s="16"/>
    </row>
    <row r="8" spans="1:6" ht="12">
      <c r="A8" s="17"/>
      <c r="B8" s="16"/>
      <c r="C8" s="16"/>
      <c r="D8" s="16"/>
      <c r="E8" s="16"/>
      <c r="F8" s="16"/>
    </row>
    <row r="9" spans="1:6" ht="12">
      <c r="A9" s="17"/>
      <c r="B9" s="16"/>
      <c r="C9" s="16"/>
      <c r="D9" s="16"/>
      <c r="E9" s="16"/>
      <c r="F9" s="16"/>
    </row>
    <row r="10" spans="1:6" ht="12">
      <c r="A10" s="17"/>
      <c r="B10" s="16"/>
      <c r="C10" s="16"/>
      <c r="D10" s="16"/>
      <c r="E10" s="16"/>
      <c r="F10" s="16"/>
    </row>
  </sheetData>
  <sheetProtection/>
  <mergeCells count="6">
    <mergeCell ref="A1:F1"/>
    <mergeCell ref="B3:B4"/>
    <mergeCell ref="C3:C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2019-01-28T05:02:12Z</dcterms:created>
  <dcterms:modified xsi:type="dcterms:W3CDTF">2019-01-30T02:31:55Z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